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 defaultThemeVersion="124226"/>
  <xr:revisionPtr revIDLastSave="0" documentId="13_ncr:1_{3E79B8FD-D8CC-4A9A-AB4A-F253917ED580}" xr6:coauthVersionLast="36" xr6:coauthVersionMax="36" xr10:uidLastSave="{00000000-0000-0000-0000-000000000000}"/>
  <bookViews>
    <workbookView xWindow="0" yWindow="0" windowWidth="20490" windowHeight="7590" activeTab="1" xr2:uid="{00000000-000D-0000-FFFF-FFFF00000000}"/>
  </bookViews>
  <sheets>
    <sheet name="Instruction Sheet" sheetId="1" r:id="rId1"/>
    <sheet name="Declaration(Rev.12.04)" sheetId="2" r:id="rId2"/>
    <sheet name="IEC62474 DSL" sheetId="4" r:id="rId3"/>
    <sheet name="Additional sheet " sheetId="3" r:id="rId4"/>
  </sheets>
  <definedNames>
    <definedName name="OLE_LINK1" localSheetId="3">'Additional sheet '!#REF!</definedName>
    <definedName name="OLE_LINK1" localSheetId="1">'Declaration(Rev.12.04)'!#REF!</definedName>
    <definedName name="_xlnm.Print_Area" localSheetId="3">'Additional sheet '!$A$1:$G$1219</definedName>
    <definedName name="_xlnm.Print_Area" localSheetId="1">'Declaration(Rev.12.04)'!$A$1:$R$83</definedName>
    <definedName name="_xlnm.Print_Area" localSheetId="0">'Instruction Sheet'!$A$1:$N$304</definedName>
  </definedNames>
  <calcPr calcId="191029"/>
</workbook>
</file>

<file path=xl/calcChain.xml><?xml version="1.0" encoding="utf-8"?>
<calcChain xmlns="http://schemas.openxmlformats.org/spreadsheetml/2006/main">
  <c r="C3" i="4" l="1"/>
  <c r="N251" i="1"/>
  <c r="N178" i="1"/>
  <c r="N125" i="1"/>
  <c r="T46" i="2" l="1"/>
  <c r="T47" i="2" s="1"/>
  <c r="G1" i="3" l="1"/>
  <c r="F1" i="4"/>
  <c r="N77" i="1"/>
  <c r="N1" i="1"/>
  <c r="B3" i="4" l="1"/>
  <c r="D3" i="4" l="1"/>
  <c r="O37" i="2"/>
  <c r="W13" i="2" l="1"/>
  <c r="W38" i="2" l="1"/>
  <c r="W33" i="2"/>
  <c r="W35" i="2" l="1"/>
  <c r="W34" i="2"/>
  <c r="W32" i="2"/>
  <c r="W22" i="2"/>
  <c r="W21" i="2"/>
  <c r="W20" i="2"/>
  <c r="W19" i="2"/>
  <c r="W18" i="2"/>
  <c r="W17" i="2"/>
  <c r="W16" i="2"/>
  <c r="W15" i="2"/>
  <c r="W40" i="2" l="1"/>
  <c r="E14" i="3" l="1"/>
  <c r="D14" i="3"/>
  <c r="B14" i="3"/>
  <c r="C9" i="3"/>
  <c r="C8" i="3"/>
  <c r="C7" i="3"/>
  <c r="C6" i="3"/>
  <c r="C5" i="3"/>
  <c r="B13" i="3"/>
  <c r="W14" i="2"/>
  <c r="W23" i="2"/>
  <c r="W24" i="2"/>
  <c r="W25" i="2"/>
  <c r="W26" i="2"/>
  <c r="W27" i="2"/>
  <c r="W28" i="2"/>
  <c r="W29" i="2"/>
  <c r="W30" i="2"/>
  <c r="W31" i="2"/>
  <c r="W39" i="2"/>
  <c r="W41" i="2"/>
  <c r="W43" i="2"/>
  <c r="F63" i="3"/>
  <c r="F108" i="3"/>
  <c r="F102" i="3"/>
  <c r="F91" i="3"/>
  <c r="F43" i="3"/>
  <c r="F175" i="3"/>
  <c r="F207" i="3"/>
  <c r="F239" i="3"/>
  <c r="F337" i="3"/>
  <c r="F465" i="3"/>
  <c r="F716" i="3"/>
  <c r="F1120" i="3"/>
  <c r="F1058" i="3"/>
  <c r="F1191" i="3"/>
  <c r="F1127" i="3"/>
  <c r="F1063" i="3"/>
  <c r="F1146" i="3"/>
  <c r="F1084" i="3"/>
  <c r="F1020" i="3"/>
  <c r="F861" i="3"/>
  <c r="F21" i="3"/>
  <c r="F41" i="3"/>
  <c r="F121" i="3"/>
  <c r="F147" i="3"/>
  <c r="F183" i="3"/>
  <c r="F215" i="3"/>
  <c r="F247" i="3"/>
  <c r="F369" i="3"/>
  <c r="F524" i="3"/>
  <c r="F1215" i="3"/>
  <c r="F1106" i="3"/>
  <c r="F1042" i="3"/>
  <c r="F1175" i="3"/>
  <c r="F1111" i="3"/>
  <c r="F1047" i="3"/>
  <c r="F1133" i="3"/>
  <c r="F1068" i="3"/>
  <c r="F1004" i="3"/>
  <c r="F1049" i="3"/>
  <c r="F971" i="3"/>
  <c r="F992" i="3"/>
  <c r="F54" i="3"/>
  <c r="F88" i="3"/>
  <c r="F129" i="3"/>
  <c r="F150" i="3"/>
  <c r="F185" i="3"/>
  <c r="F217" i="3"/>
  <c r="F249" i="3"/>
  <c r="F377" i="3"/>
  <c r="F540" i="3"/>
  <c r="F1204" i="3"/>
  <c r="F1102" i="3"/>
  <c r="F1038" i="3"/>
  <c r="F1173" i="3"/>
  <c r="F1107" i="3"/>
  <c r="F1043" i="3"/>
  <c r="F1128" i="3"/>
  <c r="F1064" i="3"/>
  <c r="F1197" i="3"/>
  <c r="F1041" i="3"/>
  <c r="F101" i="3"/>
  <c r="F95" i="3"/>
  <c r="F1213" i="3"/>
  <c r="F155" i="3"/>
  <c r="F187" i="3"/>
  <c r="F219" i="3"/>
  <c r="F257" i="3"/>
  <c r="F385" i="3"/>
  <c r="F556" i="3"/>
  <c r="F1199" i="3"/>
  <c r="F1098" i="3"/>
  <c r="F1034" i="3"/>
  <c r="F1166" i="3"/>
  <c r="F1103" i="3"/>
  <c r="F1039" i="3"/>
  <c r="F1125" i="3"/>
  <c r="F1060" i="3"/>
  <c r="F1188" i="3"/>
  <c r="F1033" i="3"/>
  <c r="F963" i="3"/>
  <c r="F984" i="3"/>
  <c r="F79" i="3"/>
  <c r="F297" i="3"/>
  <c r="F1078" i="3"/>
  <c r="F1019" i="3"/>
  <c r="F1009" i="3"/>
  <c r="F976" i="3"/>
  <c r="F912" i="3"/>
  <c r="F1126" i="3"/>
  <c r="F993" i="3"/>
  <c r="F929" i="3"/>
  <c r="F927" i="3"/>
  <c r="F862" i="3"/>
  <c r="F798" i="3"/>
  <c r="F843" i="3"/>
  <c r="F779" i="3"/>
  <c r="F978" i="3"/>
  <c r="F891" i="3"/>
  <c r="F828" i="3"/>
  <c r="F764" i="3"/>
  <c r="F701" i="3"/>
  <c r="F637" i="3"/>
  <c r="F55" i="3"/>
  <c r="F205" i="3"/>
  <c r="F60" i="3"/>
  <c r="F28" i="3"/>
  <c r="F35" i="3"/>
  <c r="F22" i="3"/>
  <c r="F159" i="3"/>
  <c r="F191" i="3"/>
  <c r="F223" i="3"/>
  <c r="F273" i="3"/>
  <c r="F401" i="3"/>
  <c r="F588" i="3"/>
  <c r="F1152" i="3"/>
  <c r="F1090" i="3"/>
  <c r="F1026" i="3"/>
  <c r="F1159" i="3"/>
  <c r="F1095" i="3"/>
  <c r="F1031" i="3"/>
  <c r="F1115" i="3"/>
  <c r="F1052" i="3"/>
  <c r="F1142" i="3"/>
  <c r="F1017" i="3"/>
  <c r="F955" i="3"/>
  <c r="F25" i="3"/>
  <c r="F74" i="3"/>
  <c r="F82" i="3"/>
  <c r="F34" i="3"/>
  <c r="F161" i="3"/>
  <c r="F193" i="3"/>
  <c r="F225" i="3"/>
  <c r="F281" i="3"/>
  <c r="F409" i="3"/>
  <c r="F604" i="3"/>
  <c r="F1147" i="3"/>
  <c r="F1086" i="3"/>
  <c r="F1022" i="3"/>
  <c r="F1157" i="3"/>
  <c r="F1091" i="3"/>
  <c r="F1027" i="3"/>
  <c r="F1112" i="3"/>
  <c r="F1048" i="3"/>
  <c r="F1139" i="3"/>
  <c r="F83" i="3"/>
  <c r="F40" i="3"/>
  <c r="F48" i="3"/>
  <c r="F81" i="3"/>
  <c r="F163" i="3"/>
  <c r="F195" i="3"/>
  <c r="F227" i="3"/>
  <c r="F289" i="3"/>
  <c r="F417" i="3"/>
  <c r="F620" i="3"/>
  <c r="F1145" i="3"/>
  <c r="F1082" i="3"/>
  <c r="F1018" i="3"/>
  <c r="F1150" i="3"/>
  <c r="F1087" i="3"/>
  <c r="F1023" i="3"/>
  <c r="F1108" i="3"/>
  <c r="F1044" i="3"/>
  <c r="F1119" i="3"/>
  <c r="F1007" i="3"/>
  <c r="F947" i="3"/>
  <c r="F38" i="3"/>
  <c r="F165" i="3"/>
  <c r="F425" i="3"/>
  <c r="F1014" i="3"/>
  <c r="F1104" i="3"/>
  <c r="F983" i="3"/>
  <c r="F960" i="3"/>
  <c r="F896" i="3"/>
  <c r="F1085" i="3"/>
  <c r="F977" i="3"/>
  <c r="F913" i="3"/>
  <c r="F911" i="3"/>
  <c r="F846" i="3"/>
  <c r="F782" i="3"/>
  <c r="F827" i="3"/>
  <c r="F763" i="3"/>
  <c r="F946" i="3"/>
  <c r="F875" i="3"/>
  <c r="F812" i="3"/>
  <c r="F750" i="3"/>
  <c r="F685" i="3"/>
  <c r="F621" i="3"/>
  <c r="F44" i="3"/>
  <c r="F237" i="3"/>
  <c r="F26" i="3"/>
  <c r="F58" i="3"/>
  <c r="F66" i="3"/>
  <c r="F71" i="3"/>
  <c r="F24" i="3"/>
  <c r="F167" i="3"/>
  <c r="F199" i="3"/>
  <c r="F231" i="3"/>
  <c r="F305" i="3"/>
  <c r="F433" i="3"/>
  <c r="F652" i="3"/>
  <c r="F1137" i="3"/>
  <c r="F1074" i="3"/>
  <c r="F1010" i="3"/>
  <c r="F1143" i="3"/>
  <c r="F1079" i="3"/>
  <c r="F1015" i="3"/>
  <c r="F1100" i="3"/>
  <c r="F1036" i="3"/>
  <c r="F1113" i="3"/>
  <c r="F1003" i="3"/>
  <c r="F939" i="3"/>
  <c r="F49" i="3"/>
  <c r="F32" i="3"/>
  <c r="F37" i="3"/>
  <c r="F70" i="3"/>
  <c r="F169" i="3"/>
  <c r="F201" i="3"/>
  <c r="F233" i="3"/>
  <c r="F313" i="3"/>
  <c r="F441" i="3"/>
  <c r="F668" i="3"/>
  <c r="F1132" i="3"/>
  <c r="F1070" i="3"/>
  <c r="F1006" i="3"/>
  <c r="F1138" i="3"/>
  <c r="F1075" i="3"/>
  <c r="F1011" i="3"/>
  <c r="F1096" i="3"/>
  <c r="F1032" i="3"/>
  <c r="F1105" i="3"/>
  <c r="F85" i="3"/>
  <c r="F94" i="3"/>
  <c r="F84" i="3"/>
  <c r="F36" i="3"/>
  <c r="F171" i="3"/>
  <c r="F203" i="3"/>
  <c r="F235" i="3"/>
  <c r="F321" i="3"/>
  <c r="F449" i="3"/>
  <c r="F684" i="3"/>
  <c r="F1129" i="3"/>
  <c r="F1066" i="3"/>
  <c r="F1206" i="3"/>
  <c r="F1135" i="3"/>
  <c r="F1071" i="3"/>
  <c r="F1155" i="3"/>
  <c r="F1092" i="3"/>
  <c r="F1028" i="3"/>
  <c r="F1097" i="3"/>
  <c r="F995" i="3"/>
  <c r="F931" i="3"/>
  <c r="F20" i="3"/>
  <c r="F197" i="3"/>
  <c r="F636" i="3"/>
  <c r="F1148" i="3"/>
  <c r="F1040" i="3"/>
  <c r="F951" i="3"/>
  <c r="F944" i="3"/>
  <c r="F880" i="3"/>
  <c r="F1053" i="3"/>
  <c r="F961" i="3"/>
  <c r="F990" i="3"/>
  <c r="F895" i="3"/>
  <c r="F830" i="3"/>
  <c r="F885" i="3"/>
  <c r="F811" i="3"/>
  <c r="F747" i="3"/>
  <c r="F922" i="3"/>
  <c r="F860" i="3"/>
  <c r="F796" i="3"/>
  <c r="F734" i="3"/>
  <c r="F669" i="3"/>
  <c r="F605" i="3"/>
  <c r="F62" i="3"/>
  <c r="F987" i="3"/>
  <c r="F57" i="3"/>
  <c r="F241" i="3"/>
  <c r="F1117" i="3"/>
  <c r="F1059" i="3"/>
  <c r="F1073" i="3"/>
  <c r="F116" i="3"/>
  <c r="F353" i="3"/>
  <c r="F1050" i="3"/>
  <c r="F1141" i="3"/>
  <c r="F979" i="3"/>
  <c r="F1140" i="3"/>
  <c r="F928" i="3"/>
  <c r="F958" i="3"/>
  <c r="F795" i="3"/>
  <c r="F780" i="3"/>
  <c r="F173" i="3"/>
  <c r="F1123" i="3"/>
  <c r="F1067" i="3"/>
  <c r="F1089" i="3"/>
  <c r="F996" i="3"/>
  <c r="F924" i="3"/>
  <c r="F1174" i="3"/>
  <c r="F1013" i="3"/>
  <c r="F941" i="3"/>
  <c r="F950" i="3"/>
  <c r="F874" i="3"/>
  <c r="F810" i="3"/>
  <c r="F855" i="3"/>
  <c r="F791" i="3"/>
  <c r="F1002" i="3"/>
  <c r="F902" i="3"/>
  <c r="F840" i="3"/>
  <c r="F139" i="3"/>
  <c r="F361" i="3"/>
  <c r="F1046" i="3"/>
  <c r="F1136" i="3"/>
  <c r="F999" i="3"/>
  <c r="F968" i="3"/>
  <c r="F904" i="3"/>
  <c r="F1101" i="3"/>
  <c r="F985" i="3"/>
  <c r="F921" i="3"/>
  <c r="F919" i="3"/>
  <c r="F854" i="3"/>
  <c r="F790" i="3"/>
  <c r="F835" i="3"/>
  <c r="F771" i="3"/>
  <c r="F962" i="3"/>
  <c r="F883" i="3"/>
  <c r="F820" i="3"/>
  <c r="F756" i="3"/>
  <c r="F693" i="3"/>
  <c r="F629" i="3"/>
  <c r="F572" i="3"/>
  <c r="F948" i="3"/>
  <c r="F998" i="3"/>
  <c r="F815" i="3"/>
  <c r="F816" i="3"/>
  <c r="F689" i="3"/>
  <c r="F581" i="3"/>
  <c r="F517" i="3"/>
  <c r="F881" i="3"/>
  <c r="F762" i="3"/>
  <c r="F682" i="3"/>
  <c r="F618" i="3"/>
  <c r="F554" i="3"/>
  <c r="F490" i="3"/>
  <c r="F711" i="3"/>
  <c r="F647" i="3"/>
  <c r="F583" i="3"/>
  <c r="F519" i="3"/>
  <c r="F873" i="3"/>
  <c r="F410" i="3"/>
  <c r="F346" i="3"/>
  <c r="F282" i="3"/>
  <c r="F218" i="3"/>
  <c r="F853" i="3"/>
  <c r="F664" i="3"/>
  <c r="F221" i="3"/>
  <c r="F1190" i="3"/>
  <c r="F949" i="3"/>
  <c r="F863" i="3"/>
  <c r="F848" i="3"/>
  <c r="F713" i="3"/>
  <c r="F1181" i="3"/>
  <c r="F90" i="3"/>
  <c r="F345" i="3"/>
  <c r="F1054" i="3"/>
  <c r="F1144" i="3"/>
  <c r="F65" i="3"/>
  <c r="F179" i="3"/>
  <c r="F492" i="3"/>
  <c r="F1182" i="3"/>
  <c r="F1076" i="3"/>
  <c r="F1000" i="3"/>
  <c r="F1083" i="3"/>
  <c r="F1183" i="3"/>
  <c r="F879" i="3"/>
  <c r="F731" i="3"/>
  <c r="F717" i="3"/>
  <c r="F329" i="3"/>
  <c r="F1062" i="3"/>
  <c r="F1153" i="3"/>
  <c r="F1005" i="3"/>
  <c r="F972" i="3"/>
  <c r="F908" i="3"/>
  <c r="F1109" i="3"/>
  <c r="F989" i="3"/>
  <c r="F925" i="3"/>
  <c r="F923" i="3"/>
  <c r="F858" i="3"/>
  <c r="F794" i="3"/>
  <c r="F839" i="3"/>
  <c r="F775" i="3"/>
  <c r="F970" i="3"/>
  <c r="F886" i="3"/>
  <c r="F31" i="3"/>
  <c r="F181" i="3"/>
  <c r="F508" i="3"/>
  <c r="F1180" i="3"/>
  <c r="F1072" i="3"/>
  <c r="F967" i="3"/>
  <c r="F952" i="3"/>
  <c r="F888" i="3"/>
  <c r="F1069" i="3"/>
  <c r="F969" i="3"/>
  <c r="F905" i="3"/>
  <c r="F903" i="3"/>
  <c r="F838" i="3"/>
  <c r="F901" i="3"/>
  <c r="F819" i="3"/>
  <c r="F755" i="3"/>
  <c r="F930" i="3"/>
  <c r="F867" i="3"/>
  <c r="F804" i="3"/>
  <c r="F742" i="3"/>
  <c r="F677" i="3"/>
  <c r="F613" i="3"/>
  <c r="F1164" i="3"/>
  <c r="F884" i="3"/>
  <c r="F898" i="3"/>
  <c r="F751" i="3"/>
  <c r="F784" i="3"/>
  <c r="F657" i="3"/>
  <c r="F565" i="3"/>
  <c r="F501" i="3"/>
  <c r="F841" i="3"/>
  <c r="F732" i="3"/>
  <c r="F666" i="3"/>
  <c r="F602" i="3"/>
  <c r="F538" i="3"/>
  <c r="F1167" i="3"/>
  <c r="F695" i="3"/>
  <c r="F631" i="3"/>
  <c r="F567" i="3"/>
  <c r="F503" i="3"/>
  <c r="F460" i="3"/>
  <c r="F394" i="3"/>
  <c r="F330" i="3"/>
  <c r="F266" i="3"/>
  <c r="F202" i="3"/>
  <c r="F789" i="3"/>
  <c r="F632" i="3"/>
  <c r="F1154" i="3"/>
  <c r="F932" i="3"/>
  <c r="F966" i="3"/>
  <c r="F799" i="3"/>
  <c r="F808" i="3"/>
  <c r="F681" i="3"/>
  <c r="F99" i="3"/>
  <c r="F177" i="3"/>
  <c r="F476" i="3"/>
  <c r="F1189" i="3"/>
  <c r="F1080" i="3"/>
  <c r="F77" i="3"/>
  <c r="F211" i="3"/>
  <c r="F829" i="3"/>
  <c r="F1121" i="3"/>
  <c r="F1012" i="3"/>
  <c r="F61" i="3"/>
  <c r="F1116" i="3"/>
  <c r="F1021" i="3"/>
  <c r="F814" i="3"/>
  <c r="F906" i="3"/>
  <c r="F653" i="3"/>
  <c r="F457" i="3"/>
  <c r="F1196" i="3"/>
  <c r="F1088" i="3"/>
  <c r="F975" i="3"/>
  <c r="F956" i="3"/>
  <c r="F892" i="3"/>
  <c r="F1077" i="3"/>
  <c r="F973" i="3"/>
  <c r="F909" i="3"/>
  <c r="F907" i="3"/>
  <c r="F842" i="3"/>
  <c r="F1158" i="3"/>
  <c r="F823" i="3"/>
  <c r="F759" i="3"/>
  <c r="F938" i="3"/>
  <c r="F870" i="3"/>
  <c r="F75" i="3"/>
  <c r="F213" i="3"/>
  <c r="F1218" i="3"/>
  <c r="F1118" i="3"/>
  <c r="F1008" i="3"/>
  <c r="F935" i="3"/>
  <c r="F936" i="3"/>
  <c r="F872" i="3"/>
  <c r="F1037" i="3"/>
  <c r="F953" i="3"/>
  <c r="F974" i="3"/>
  <c r="F887" i="3"/>
  <c r="F822" i="3"/>
  <c r="F869" i="3"/>
  <c r="F803" i="3"/>
  <c r="F739" i="3"/>
  <c r="F914" i="3"/>
  <c r="F852" i="3"/>
  <c r="F788" i="3"/>
  <c r="F725" i="3"/>
  <c r="F661" i="3"/>
  <c r="F111" i="3"/>
  <c r="F1056" i="3"/>
  <c r="F1061" i="3"/>
  <c r="F834" i="3"/>
  <c r="F926" i="3"/>
  <c r="F753" i="3"/>
  <c r="F625" i="3"/>
  <c r="F549" i="3"/>
  <c r="F485" i="3"/>
  <c r="F809" i="3"/>
  <c r="F714" i="3"/>
  <c r="F650" i="3"/>
  <c r="F586" i="3"/>
  <c r="F522" i="3"/>
  <c r="F741" i="3"/>
  <c r="F679" i="3"/>
  <c r="F615" i="3"/>
  <c r="F551" i="3"/>
  <c r="F487" i="3"/>
  <c r="F442" i="3"/>
  <c r="F378" i="3"/>
  <c r="F314" i="3"/>
  <c r="F250" i="3"/>
  <c r="F186" i="3"/>
  <c r="F728" i="3"/>
  <c r="F600" i="3"/>
  <c r="F1099" i="3"/>
  <c r="F868" i="3"/>
  <c r="F882" i="3"/>
  <c r="F735" i="3"/>
  <c r="F776" i="3"/>
  <c r="F649" i="3"/>
  <c r="F1081" i="3"/>
  <c r="F68" i="3"/>
  <c r="F209" i="3"/>
  <c r="F797" i="3"/>
  <c r="F1124" i="3"/>
  <c r="F1016" i="3"/>
  <c r="F104" i="3"/>
  <c r="F243" i="3"/>
  <c r="F1114" i="3"/>
  <c r="F1055" i="3"/>
  <c r="F1065" i="3"/>
  <c r="F229" i="3"/>
  <c r="F1172" i="3"/>
  <c r="F945" i="3"/>
  <c r="F859" i="3"/>
  <c r="F844" i="3"/>
  <c r="F105" i="3"/>
  <c r="F700" i="3"/>
  <c r="F1130" i="3"/>
  <c r="F1024" i="3"/>
  <c r="F943" i="3"/>
  <c r="F940" i="3"/>
  <c r="F876" i="3"/>
  <c r="F1045" i="3"/>
  <c r="F957" i="3"/>
  <c r="F982" i="3"/>
  <c r="F890" i="3"/>
  <c r="F826" i="3"/>
  <c r="F877" i="3"/>
  <c r="F807" i="3"/>
  <c r="F743" i="3"/>
  <c r="F918" i="3"/>
  <c r="F856" i="3"/>
  <c r="F113" i="3"/>
  <c r="F245" i="3"/>
  <c r="F1110" i="3"/>
  <c r="F1051" i="3"/>
  <c r="F1057" i="3"/>
  <c r="F988" i="3"/>
  <c r="F920" i="3"/>
  <c r="F1165" i="3"/>
  <c r="F1001" i="3"/>
  <c r="F937" i="3"/>
  <c r="F942" i="3"/>
  <c r="F871" i="3"/>
  <c r="F806" i="3"/>
  <c r="F851" i="3"/>
  <c r="F787" i="3"/>
  <c r="F994" i="3"/>
  <c r="F899" i="3"/>
  <c r="F836" i="3"/>
  <c r="F772" i="3"/>
  <c r="F709" i="3"/>
  <c r="F645" i="3"/>
  <c r="F189" i="3"/>
  <c r="F959" i="3"/>
  <c r="F965" i="3"/>
  <c r="F893" i="3"/>
  <c r="F864" i="3"/>
  <c r="F721" i="3"/>
  <c r="F597" i="3"/>
  <c r="F533" i="3"/>
  <c r="F1149" i="3"/>
  <c r="F778" i="3"/>
  <c r="F698" i="3"/>
  <c r="F634" i="3"/>
  <c r="F570" i="3"/>
  <c r="F506" i="3"/>
  <c r="F727" i="3"/>
  <c r="F663" i="3"/>
  <c r="F599" i="3"/>
  <c r="F535" i="3"/>
  <c r="F471" i="3"/>
  <c r="F426" i="3"/>
  <c r="F362" i="3"/>
  <c r="F298" i="3"/>
  <c r="F234" i="3"/>
  <c r="F170" i="3"/>
  <c r="F696" i="3"/>
  <c r="F78" i="3"/>
  <c r="F1151" i="3"/>
  <c r="F1029" i="3"/>
  <c r="F818" i="3"/>
  <c r="F910" i="3"/>
  <c r="F745" i="3"/>
  <c r="F617" i="3"/>
  <c r="F577" i="3"/>
  <c r="F513" i="3"/>
  <c r="F865" i="3"/>
  <c r="F758" i="3"/>
  <c r="F678" i="3"/>
  <c r="F614" i="3"/>
  <c r="F550" i="3"/>
  <c r="F486" i="3"/>
  <c r="F707" i="3"/>
  <c r="F643" i="3"/>
  <c r="F579" i="3"/>
  <c r="F515" i="3"/>
  <c r="F777" i="3"/>
  <c r="F406" i="3"/>
  <c r="F342" i="3"/>
  <c r="F265" i="3"/>
  <c r="F980" i="3"/>
  <c r="F933" i="3"/>
  <c r="F847" i="3"/>
  <c r="F832" i="3"/>
  <c r="F705" i="3"/>
  <c r="F589" i="3"/>
  <c r="F525" i="3"/>
  <c r="F1131" i="3"/>
  <c r="F770" i="3"/>
  <c r="F690" i="3"/>
  <c r="F626" i="3"/>
  <c r="F562" i="3"/>
  <c r="F498" i="3"/>
  <c r="F719" i="3"/>
  <c r="F655" i="3"/>
  <c r="F591" i="3"/>
  <c r="F527" i="3"/>
  <c r="F463" i="3"/>
  <c r="F418" i="3"/>
  <c r="F354" i="3"/>
  <c r="F290" i="3"/>
  <c r="F226" i="3"/>
  <c r="F162" i="3"/>
  <c r="F680" i="3"/>
  <c r="F157" i="3"/>
  <c r="F878" i="3"/>
  <c r="F473" i="3"/>
  <c r="F574" i="3"/>
  <c r="F603" i="3"/>
  <c r="F366" i="3"/>
  <c r="F206" i="3"/>
  <c r="F640" i="3"/>
  <c r="F480" i="3"/>
  <c r="F411" i="3"/>
  <c r="F347" i="3"/>
  <c r="F283" i="3"/>
  <c r="F440" i="3"/>
  <c r="F376" i="3"/>
  <c r="F312" i="3"/>
  <c r="F248" i="3"/>
  <c r="F184" i="3"/>
  <c r="F137" i="3"/>
  <c r="F73" i="3"/>
  <c r="F80" i="3"/>
  <c r="F115" i="3"/>
  <c r="F135" i="3"/>
  <c r="F333" i="3"/>
  <c r="F472" i="3"/>
  <c r="F724" i="3"/>
  <c r="F1208" i="3"/>
  <c r="F1186" i="3"/>
  <c r="F1178" i="3"/>
  <c r="F1209" i="3"/>
  <c r="F553" i="3"/>
  <c r="F619" i="3"/>
  <c r="F656" i="3"/>
  <c r="F367" i="3"/>
  <c r="F396" i="3"/>
  <c r="F220" i="3"/>
  <c r="F134" i="3"/>
  <c r="F146" i="3"/>
  <c r="F845" i="3"/>
  <c r="F393" i="3"/>
  <c r="F824" i="3"/>
  <c r="F897" i="3"/>
  <c r="F558" i="3"/>
  <c r="F587" i="3"/>
  <c r="F350" i="3"/>
  <c r="F198" i="3"/>
  <c r="F624" i="3"/>
  <c r="F561" i="3"/>
  <c r="F497" i="3"/>
  <c r="F833" i="3"/>
  <c r="F726" i="3"/>
  <c r="F662" i="3"/>
  <c r="F598" i="3"/>
  <c r="F534" i="3"/>
  <c r="F754" i="3"/>
  <c r="F691" i="3"/>
  <c r="F627" i="3"/>
  <c r="F563" i="3"/>
  <c r="F499" i="3"/>
  <c r="F454" i="3"/>
  <c r="F390" i="3"/>
  <c r="F326" i="3"/>
  <c r="F1094" i="3"/>
  <c r="F916" i="3"/>
  <c r="F934" i="3"/>
  <c r="F783" i="3"/>
  <c r="F800" i="3"/>
  <c r="F673" i="3"/>
  <c r="F573" i="3"/>
  <c r="F509" i="3"/>
  <c r="F857" i="3"/>
  <c r="F748" i="3"/>
  <c r="F674" i="3"/>
  <c r="F610" i="3"/>
  <c r="F546" i="3"/>
  <c r="F545" i="3"/>
  <c r="F481" i="3"/>
  <c r="F801" i="3"/>
  <c r="F710" i="3"/>
  <c r="F646" i="3"/>
  <c r="F582" i="3"/>
  <c r="F518" i="3"/>
  <c r="F738" i="3"/>
  <c r="F675" i="3"/>
  <c r="F611" i="3"/>
  <c r="F547" i="3"/>
  <c r="F483" i="3"/>
  <c r="F438" i="3"/>
  <c r="F374" i="3"/>
  <c r="F310" i="3"/>
  <c r="F1035" i="3"/>
  <c r="F1156" i="3"/>
  <c r="F866" i="3"/>
  <c r="F986" i="3"/>
  <c r="F768" i="3"/>
  <c r="F641" i="3"/>
  <c r="F557" i="3"/>
  <c r="F493" i="3"/>
  <c r="F825" i="3"/>
  <c r="F722" i="3"/>
  <c r="F658" i="3"/>
  <c r="F594" i="3"/>
  <c r="F530" i="3"/>
  <c r="F749" i="3"/>
  <c r="F687" i="3"/>
  <c r="F623" i="3"/>
  <c r="F559" i="3"/>
  <c r="F495" i="3"/>
  <c r="F450" i="3"/>
  <c r="F386" i="3"/>
  <c r="F322" i="3"/>
  <c r="F258" i="3"/>
  <c r="F194" i="3"/>
  <c r="F757" i="3"/>
  <c r="F616" i="3"/>
  <c r="F981" i="3"/>
  <c r="F601" i="3"/>
  <c r="F702" i="3"/>
  <c r="F730" i="3"/>
  <c r="F475" i="3"/>
  <c r="F270" i="3"/>
  <c r="F805" i="3"/>
  <c r="F544" i="3"/>
  <c r="F443" i="3"/>
  <c r="F379" i="3"/>
  <c r="F315" i="3"/>
  <c r="F251" i="3"/>
  <c r="F408" i="3"/>
  <c r="F344" i="3"/>
  <c r="F280" i="3"/>
  <c r="F216" i="3"/>
  <c r="F152" i="3"/>
  <c r="F98" i="3"/>
  <c r="F142" i="3"/>
  <c r="F29" i="3"/>
  <c r="F736" i="3"/>
  <c r="F269" i="3"/>
  <c r="F397" i="3"/>
  <c r="F596" i="3"/>
  <c r="F1176" i="3"/>
  <c r="F1214" i="3"/>
  <c r="F612" i="3"/>
  <c r="F1205" i="3"/>
  <c r="F850" i="3"/>
  <c r="F590" i="3"/>
  <c r="F278" i="3"/>
  <c r="F447" i="3"/>
  <c r="F271" i="3"/>
  <c r="F300" i="3"/>
  <c r="F125" i="3"/>
  <c r="F72" i="3"/>
  <c r="F421" i="3"/>
  <c r="F1212" i="3"/>
  <c r="F917" i="3"/>
  <c r="F585" i="3"/>
  <c r="F686" i="3"/>
  <c r="F715" i="3"/>
  <c r="F459" i="3"/>
  <c r="F262" i="3"/>
  <c r="F773" i="3"/>
  <c r="F593" i="3"/>
  <c r="F529" i="3"/>
  <c r="F1134" i="3"/>
  <c r="F774" i="3"/>
  <c r="F694" i="3"/>
  <c r="F630" i="3"/>
  <c r="F566" i="3"/>
  <c r="F502" i="3"/>
  <c r="F723" i="3"/>
  <c r="F659" i="3"/>
  <c r="F595" i="3"/>
  <c r="F531" i="3"/>
  <c r="F467" i="3"/>
  <c r="F422" i="3"/>
  <c r="F358" i="3"/>
  <c r="F23" i="3"/>
  <c r="F1025" i="3"/>
  <c r="F997" i="3"/>
  <c r="F802" i="3"/>
  <c r="F894" i="3"/>
  <c r="F737" i="3"/>
  <c r="F609" i="3"/>
  <c r="F541" i="3"/>
  <c r="F477" i="3"/>
  <c r="F793" i="3"/>
  <c r="F706" i="3"/>
  <c r="F642" i="3"/>
  <c r="F578" i="3"/>
  <c r="F514" i="3"/>
  <c r="F733" i="3"/>
  <c r="F671" i="3"/>
  <c r="F607" i="3"/>
  <c r="F543" i="3"/>
  <c r="F479" i="3"/>
  <c r="F434" i="3"/>
  <c r="F370" i="3"/>
  <c r="F306" i="3"/>
  <c r="F242" i="3"/>
  <c r="F178" i="3"/>
  <c r="F712" i="3"/>
  <c r="F584" i="3"/>
  <c r="F786" i="3"/>
  <c r="F537" i="3"/>
  <c r="F638" i="3"/>
  <c r="F667" i="3"/>
  <c r="F430" i="3"/>
  <c r="F238" i="3"/>
  <c r="F704" i="3"/>
  <c r="F512" i="3"/>
  <c r="F427" i="3"/>
  <c r="F363" i="3"/>
  <c r="F299" i="3"/>
  <c r="F456" i="3"/>
  <c r="F392" i="3"/>
  <c r="F328" i="3"/>
  <c r="F264" i="3"/>
  <c r="F200" i="3"/>
  <c r="F136" i="3"/>
  <c r="F53" i="3"/>
  <c r="F67" i="3"/>
  <c r="F42" i="3"/>
  <c r="F118" i="3"/>
  <c r="F301" i="3"/>
  <c r="F429" i="3"/>
  <c r="F660" i="3"/>
  <c r="F1192" i="3"/>
  <c r="F1170" i="3"/>
  <c r="F781" i="3"/>
  <c r="F1177" i="3"/>
  <c r="F760" i="3"/>
  <c r="F746" i="3"/>
  <c r="F182" i="3"/>
  <c r="F415" i="3"/>
  <c r="F444" i="3"/>
  <c r="F268" i="3"/>
  <c r="F87" i="3"/>
  <c r="F114" i="3"/>
  <c r="F580" i="3"/>
  <c r="F1200" i="3"/>
  <c r="F831" i="3"/>
  <c r="F521" i="3"/>
  <c r="F622" i="3"/>
  <c r="F651" i="3"/>
  <c r="F414" i="3"/>
  <c r="F230" i="3"/>
  <c r="F688" i="3"/>
  <c r="F504" i="3"/>
  <c r="F423" i="3"/>
  <c r="F359" i="3"/>
  <c r="F295" i="3"/>
  <c r="F452" i="3"/>
  <c r="F388" i="3"/>
  <c r="F324" i="3"/>
  <c r="F260" i="3"/>
  <c r="F196" i="3"/>
  <c r="F132" i="3"/>
  <c r="F703" i="3"/>
  <c r="F761" i="3"/>
  <c r="F210" i="3"/>
  <c r="F729" i="3"/>
  <c r="F302" i="3"/>
  <c r="F395" i="3"/>
  <c r="F360" i="3"/>
  <c r="F470" i="3"/>
  <c r="F151" i="3"/>
  <c r="F1198" i="3"/>
  <c r="F817" i="3"/>
  <c r="F348" i="3"/>
  <c r="F1203" i="3"/>
  <c r="F494" i="3"/>
  <c r="F568" i="3"/>
  <c r="F439" i="3"/>
  <c r="F343" i="3"/>
  <c r="F263" i="3"/>
  <c r="F404" i="3"/>
  <c r="F308" i="3"/>
  <c r="F228" i="3"/>
  <c r="F148" i="3"/>
  <c r="F100" i="3"/>
  <c r="F50" i="3"/>
  <c r="F106" i="3"/>
  <c r="F122" i="3"/>
  <c r="F309" i="3"/>
  <c r="F437" i="3"/>
  <c r="F1162" i="3"/>
  <c r="F718" i="3"/>
  <c r="F837" i="3"/>
  <c r="F351" i="3"/>
  <c r="F380" i="3"/>
  <c r="F156" i="3"/>
  <c r="F52" i="3"/>
  <c r="F453" i="3"/>
  <c r="F1216" i="3"/>
  <c r="F767" i="3"/>
  <c r="F505" i="3"/>
  <c r="F606" i="3"/>
  <c r="F635" i="3"/>
  <c r="F398" i="3"/>
  <c r="F222" i="3"/>
  <c r="F672" i="3"/>
  <c r="F496" i="3"/>
  <c r="F419" i="3"/>
  <c r="F355" i="3"/>
  <c r="F291" i="3"/>
  <c r="F320" i="3"/>
  <c r="F117" i="3"/>
  <c r="F89" i="3"/>
  <c r="F1217" i="3"/>
  <c r="F214" i="3"/>
  <c r="F51" i="3"/>
  <c r="F1207" i="3"/>
  <c r="F383" i="3"/>
  <c r="F130" i="3"/>
  <c r="F639" i="3"/>
  <c r="F402" i="3"/>
  <c r="F821" i="3"/>
  <c r="F785" i="3"/>
  <c r="F174" i="3"/>
  <c r="F331" i="3"/>
  <c r="F296" i="3"/>
  <c r="F124" i="3"/>
  <c r="F365" i="3"/>
  <c r="F1202" i="3"/>
  <c r="F446" i="3"/>
  <c r="F172" i="3"/>
  <c r="F964" i="3"/>
  <c r="F523" i="3"/>
  <c r="F536" i="3"/>
  <c r="F407" i="3"/>
  <c r="F327" i="3"/>
  <c r="F889" i="3"/>
  <c r="F372" i="3"/>
  <c r="F292" i="3"/>
  <c r="F212" i="3"/>
  <c r="F145" i="3"/>
  <c r="F56" i="3"/>
  <c r="F46" i="3"/>
  <c r="F119" i="3"/>
  <c r="F138" i="3"/>
  <c r="F341" i="3"/>
  <c r="F484" i="3"/>
  <c r="F1210" i="3"/>
  <c r="F555" i="3"/>
  <c r="F552" i="3"/>
  <c r="F303" i="3"/>
  <c r="F316" i="3"/>
  <c r="F462" i="3"/>
  <c r="F474" i="3"/>
  <c r="F644" i="3"/>
  <c r="F1030" i="3"/>
  <c r="F792" i="3"/>
  <c r="F849" i="3"/>
  <c r="F542" i="3"/>
  <c r="F571" i="3"/>
  <c r="F334" i="3"/>
  <c r="F190" i="3"/>
  <c r="F608" i="3"/>
  <c r="F466" i="3"/>
  <c r="F403" i="3"/>
  <c r="F339" i="3"/>
  <c r="F275" i="3"/>
  <c r="F432" i="3"/>
  <c r="F368" i="3"/>
  <c r="F304" i="3"/>
  <c r="F240" i="3"/>
  <c r="F176" i="3"/>
  <c r="F153" i="3"/>
  <c r="F112" i="3"/>
  <c r="F76" i="3"/>
  <c r="F123" i="3"/>
  <c r="F253" i="3"/>
  <c r="F381" i="3"/>
  <c r="F1211" i="3"/>
  <c r="F720" i="3"/>
  <c r="F120" i="3"/>
  <c r="F575" i="3"/>
  <c r="F338" i="3"/>
  <c r="F648" i="3"/>
  <c r="F510" i="3"/>
  <c r="F576" i="3"/>
  <c r="F267" i="3"/>
  <c r="F232" i="3"/>
  <c r="F103" i="3"/>
  <c r="F532" i="3"/>
  <c r="F1194" i="3"/>
  <c r="F520" i="3"/>
  <c r="F39" i="3"/>
  <c r="F697" i="3"/>
  <c r="F294" i="3"/>
  <c r="F469" i="3"/>
  <c r="F391" i="3"/>
  <c r="F311" i="3"/>
  <c r="F436" i="3"/>
  <c r="F356" i="3"/>
  <c r="F276" i="3"/>
  <c r="F180" i="3"/>
  <c r="F752" i="3"/>
  <c r="F128" i="3"/>
  <c r="F86" i="3"/>
  <c r="F141" i="3"/>
  <c r="F154" i="3"/>
  <c r="F373" i="3"/>
  <c r="F548" i="3"/>
  <c r="F1161" i="3"/>
  <c r="F382" i="3"/>
  <c r="F461" i="3"/>
  <c r="F255" i="3"/>
  <c r="F252" i="3"/>
  <c r="F107" i="3"/>
  <c r="F261" i="3"/>
  <c r="F1171" i="3"/>
  <c r="F900" i="3"/>
  <c r="F665" i="3"/>
  <c r="F740" i="3"/>
  <c r="F478" i="3"/>
  <c r="F507" i="3"/>
  <c r="F286" i="3"/>
  <c r="F158" i="3"/>
  <c r="F560" i="3"/>
  <c r="F451" i="3"/>
  <c r="F387" i="3"/>
  <c r="F323" i="3"/>
  <c r="F259" i="3"/>
  <c r="F416" i="3"/>
  <c r="F352" i="3"/>
  <c r="F288" i="3"/>
  <c r="F224" i="3"/>
  <c r="F160" i="3"/>
  <c r="F45" i="3"/>
  <c r="F131" i="3"/>
  <c r="F69" i="3"/>
  <c r="F149" i="3"/>
  <c r="F285" i="3"/>
  <c r="F413" i="3"/>
  <c r="F628" i="3"/>
  <c r="F1185" i="3"/>
  <c r="F1163" i="3"/>
  <c r="F96" i="3"/>
  <c r="F489" i="3"/>
  <c r="F491" i="3"/>
  <c r="F592" i="3"/>
  <c r="F335" i="3"/>
  <c r="F364" i="3"/>
  <c r="F188" i="3"/>
  <c r="F97" i="3"/>
  <c r="F293" i="3"/>
  <c r="F1187" i="3"/>
  <c r="F448" i="3"/>
  <c r="F192" i="3"/>
  <c r="F33" i="3"/>
  <c r="F349" i="3"/>
  <c r="F813" i="3"/>
  <c r="F954" i="3"/>
  <c r="F431" i="3"/>
  <c r="F284" i="3"/>
  <c r="F516" i="3"/>
  <c r="F564" i="3"/>
  <c r="F633" i="3"/>
  <c r="F412" i="3"/>
  <c r="F708" i="3"/>
  <c r="F482" i="3"/>
  <c r="F511" i="3"/>
  <c r="F274" i="3"/>
  <c r="F991" i="3"/>
  <c r="F539" i="3"/>
  <c r="F458" i="3"/>
  <c r="F424" i="3"/>
  <c r="F168" i="3"/>
  <c r="F133" i="3"/>
  <c r="F1160" i="3"/>
  <c r="F1122" i="3"/>
  <c r="F319" i="3"/>
  <c r="F325" i="3"/>
  <c r="F766" i="3"/>
  <c r="F166" i="3"/>
  <c r="F455" i="3"/>
  <c r="F375" i="3"/>
  <c r="F279" i="3"/>
  <c r="F420" i="3"/>
  <c r="F340" i="3"/>
  <c r="F244" i="3"/>
  <c r="F164" i="3"/>
  <c r="F64" i="3"/>
  <c r="F47" i="3"/>
  <c r="F110" i="3"/>
  <c r="F765" i="3"/>
  <c r="F277" i="3"/>
  <c r="F405" i="3"/>
  <c r="F676" i="3"/>
  <c r="F1193" i="3"/>
  <c r="F246" i="3"/>
  <c r="F399" i="3"/>
  <c r="F428" i="3"/>
  <c r="F204" i="3"/>
  <c r="F27" i="3"/>
  <c r="F357" i="3"/>
  <c r="F1168" i="3"/>
  <c r="F915" i="3"/>
  <c r="F569" i="3"/>
  <c r="F670" i="3"/>
  <c r="F699" i="3"/>
  <c r="F468" i="3"/>
  <c r="F254" i="3"/>
  <c r="F744" i="3"/>
  <c r="F528" i="3"/>
  <c r="F435" i="3"/>
  <c r="F371" i="3"/>
  <c r="F307" i="3"/>
  <c r="F769" i="3"/>
  <c r="F400" i="3"/>
  <c r="F336" i="3"/>
  <c r="F272" i="3"/>
  <c r="F208" i="3"/>
  <c r="F144" i="3"/>
  <c r="F109" i="3"/>
  <c r="F93" i="3"/>
  <c r="F30" i="3"/>
  <c r="F126" i="3"/>
  <c r="F317" i="3"/>
  <c r="F445" i="3"/>
  <c r="F692" i="3"/>
  <c r="F1201" i="3"/>
  <c r="F1179" i="3"/>
  <c r="F1093" i="3"/>
  <c r="F654" i="3"/>
  <c r="F318" i="3"/>
  <c r="F488" i="3"/>
  <c r="F287" i="3"/>
  <c r="F332" i="3"/>
  <c r="F140" i="3"/>
  <c r="F59" i="3"/>
  <c r="F389" i="3"/>
  <c r="F1219" i="3"/>
  <c r="F384" i="3"/>
  <c r="F256" i="3"/>
  <c r="F92" i="3"/>
  <c r="F143" i="3"/>
  <c r="F500" i="3"/>
  <c r="F1195" i="3"/>
  <c r="F526" i="3"/>
  <c r="F464" i="3"/>
  <c r="F127" i="3"/>
  <c r="F1184" i="3"/>
  <c r="F1169" i="3"/>
  <c r="F683" i="3"/>
  <c r="F236" i="3"/>
  <c r="G1175" i="3"/>
  <c r="G1210" i="3"/>
  <c r="G1018" i="3"/>
  <c r="G1101" i="3"/>
  <c r="G1132" i="3"/>
  <c r="G968" i="3"/>
  <c r="G116" i="3"/>
  <c r="G157" i="3"/>
  <c r="G292" i="3"/>
  <c r="G1171" i="3"/>
  <c r="G1087" i="3"/>
  <c r="G999" i="3"/>
  <c r="G1182" i="3"/>
  <c r="G1098" i="3"/>
  <c r="G1010" i="3"/>
  <c r="G926" i="3"/>
  <c r="G1181" i="3"/>
  <c r="G1093" i="3"/>
  <c r="G1009" i="3"/>
  <c r="G1192" i="3"/>
  <c r="G1104" i="3"/>
  <c r="G1028" i="3"/>
  <c r="G964" i="3"/>
  <c r="G900" i="3"/>
  <c r="G875" i="3"/>
  <c r="G811" i="3"/>
  <c r="G747" i="3"/>
  <c r="G27" i="3"/>
  <c r="G47" i="3"/>
  <c r="G121" i="3"/>
  <c r="G185" i="3"/>
  <c r="G249" i="3"/>
  <c r="G348" i="3"/>
  <c r="G53" i="3"/>
  <c r="G133" i="3"/>
  <c r="G197" i="3"/>
  <c r="G261" i="3"/>
  <c r="G372" i="3"/>
  <c r="G1163" i="3"/>
  <c r="G1099" i="3"/>
  <c r="G1035" i="3"/>
  <c r="G971" i="3"/>
  <c r="G1174" i="3"/>
  <c r="G1110" i="3"/>
  <c r="G1046" i="3"/>
  <c r="G982" i="3"/>
  <c r="G918" i="3"/>
  <c r="G1193" i="3"/>
  <c r="G1129" i="3"/>
  <c r="G1065" i="3"/>
  <c r="G1001" i="3"/>
  <c r="G1204" i="3"/>
  <c r="G1140" i="3"/>
  <c r="G1076" i="3"/>
  <c r="G87" i="3"/>
  <c r="G20" i="3"/>
  <c r="G32" i="3"/>
  <c r="G93" i="3"/>
  <c r="G24" i="3"/>
  <c r="G55" i="3"/>
  <c r="G72" i="3"/>
  <c r="G104" i="3"/>
  <c r="G30" i="3"/>
  <c r="G106" i="3"/>
  <c r="G60" i="3"/>
  <c r="G44" i="3"/>
  <c r="G96" i="3"/>
  <c r="G54" i="3"/>
  <c r="G1048" i="3"/>
  <c r="G1122" i="3"/>
  <c r="G936" i="3"/>
  <c r="G973" i="3"/>
  <c r="G974" i="3"/>
  <c r="G1047" i="3"/>
  <c r="G952" i="3"/>
  <c r="G993" i="3"/>
  <c r="G994" i="3"/>
  <c r="G1071" i="3"/>
  <c r="G40" i="3"/>
  <c r="G380" i="3"/>
  <c r="G1055" i="3"/>
  <c r="G1150" i="3"/>
  <c r="G978" i="3"/>
  <c r="G1149" i="3"/>
  <c r="G77" i="3"/>
  <c r="G1111" i="3"/>
  <c r="G1186" i="3"/>
  <c r="G930" i="3"/>
  <c r="G1037" i="3"/>
  <c r="G1112" i="3"/>
  <c r="G920" i="3"/>
  <c r="G111" i="3"/>
  <c r="G189" i="3"/>
  <c r="G356" i="3"/>
  <c r="G1151" i="3"/>
  <c r="G1063" i="3"/>
  <c r="G979" i="3"/>
  <c r="G1162" i="3"/>
  <c r="G1074" i="3"/>
  <c r="G990" i="3"/>
  <c r="G906" i="3"/>
  <c r="G1157" i="3"/>
  <c r="G1073" i="3"/>
  <c r="G989" i="3"/>
  <c r="G1168" i="3"/>
  <c r="G1084" i="3"/>
  <c r="G1012" i="3"/>
  <c r="G948" i="3"/>
  <c r="G884" i="3"/>
  <c r="G859" i="3"/>
  <c r="G795" i="3"/>
  <c r="G731" i="3"/>
  <c r="G95" i="3"/>
  <c r="G50" i="3"/>
  <c r="G137" i="3"/>
  <c r="G201" i="3"/>
  <c r="G265" i="3"/>
  <c r="G110" i="3"/>
  <c r="G43" i="3"/>
  <c r="G149" i="3"/>
  <c r="G213" i="3"/>
  <c r="G277" i="3"/>
  <c r="G1211" i="3"/>
  <c r="G1147" i="3"/>
  <c r="G1083" i="3"/>
  <c r="G1019" i="3"/>
  <c r="G955" i="3"/>
  <c r="G1158" i="3"/>
  <c r="G1094" i="3"/>
  <c r="G1030" i="3"/>
  <c r="G966" i="3"/>
  <c r="G902" i="3"/>
  <c r="G1177" i="3"/>
  <c r="G1113" i="3"/>
  <c r="G1049" i="3"/>
  <c r="G985" i="3"/>
  <c r="G1188" i="3"/>
  <c r="G1124" i="3"/>
  <c r="G1060" i="3"/>
  <c r="G52" i="3"/>
  <c r="G75" i="3"/>
  <c r="G90" i="3"/>
  <c r="G78" i="3"/>
  <c r="G59" i="3"/>
  <c r="G21" i="3"/>
  <c r="G97" i="3"/>
  <c r="G34" i="3"/>
  <c r="G45" i="3"/>
  <c r="G70" i="3"/>
  <c r="G102" i="3"/>
  <c r="G82" i="3"/>
  <c r="G26" i="3"/>
  <c r="G25" i="3"/>
  <c r="G1216" i="3"/>
  <c r="G1027" i="3"/>
  <c r="G1000" i="3"/>
  <c r="G1057" i="3"/>
  <c r="G1058" i="3"/>
  <c r="G1135" i="3"/>
  <c r="G1016" i="3"/>
  <c r="G1077" i="3"/>
  <c r="G1082" i="3"/>
  <c r="G1155" i="3"/>
  <c r="G141" i="3"/>
  <c r="G1183" i="3"/>
  <c r="G1011" i="3"/>
  <c r="G1106" i="3"/>
  <c r="G938" i="3"/>
  <c r="G1105" i="3"/>
  <c r="G241" i="3"/>
  <c r="G1091" i="3"/>
  <c r="G1102" i="3"/>
  <c r="G1205" i="3"/>
  <c r="G1013" i="3"/>
  <c r="G1032" i="3"/>
  <c r="G904" i="3"/>
  <c r="G35" i="3"/>
  <c r="G221" i="3"/>
  <c r="G1215" i="3"/>
  <c r="G1127" i="3"/>
  <c r="G1043" i="3"/>
  <c r="G959" i="3"/>
  <c r="G1138" i="3"/>
  <c r="G1054" i="3"/>
  <c r="G970" i="3"/>
  <c r="G882" i="3"/>
  <c r="G1137" i="3"/>
  <c r="G1053" i="3"/>
  <c r="G965" i="3"/>
  <c r="G1148" i="3"/>
  <c r="G1064" i="3"/>
  <c r="G996" i="3"/>
  <c r="G932" i="3"/>
  <c r="G935" i="3"/>
  <c r="G843" i="3"/>
  <c r="G779" i="3"/>
  <c r="G715" i="3"/>
  <c r="G89" i="3"/>
  <c r="G62" i="3"/>
  <c r="G153" i="3"/>
  <c r="G217" i="3"/>
  <c r="G284" i="3"/>
  <c r="G92" i="3"/>
  <c r="G68" i="3"/>
  <c r="G165" i="3"/>
  <c r="G229" i="3"/>
  <c r="G308" i="3"/>
  <c r="G1195" i="3"/>
  <c r="G1131" i="3"/>
  <c r="G1067" i="3"/>
  <c r="G1003" i="3"/>
  <c r="G1206" i="3"/>
  <c r="G1142" i="3"/>
  <c r="G1078" i="3"/>
  <c r="G1014" i="3"/>
  <c r="G950" i="3"/>
  <c r="G886" i="3"/>
  <c r="G1161" i="3"/>
  <c r="G1097" i="3"/>
  <c r="G1033" i="3"/>
  <c r="G969" i="3"/>
  <c r="G1172" i="3"/>
  <c r="G1108" i="3"/>
  <c r="G37" i="3"/>
  <c r="G101" i="3"/>
  <c r="G88" i="3"/>
  <c r="G22" i="3"/>
  <c r="G98" i="3"/>
  <c r="G51" i="3"/>
  <c r="G79" i="3"/>
  <c r="G108" i="3"/>
  <c r="G81" i="3"/>
  <c r="G85" i="3"/>
  <c r="G71" i="3"/>
  <c r="G39" i="3"/>
  <c r="G57" i="3"/>
  <c r="G76" i="3"/>
  <c r="G61" i="3"/>
  <c r="G1121" i="3"/>
  <c r="G1199" i="3"/>
  <c r="G1068" i="3"/>
  <c r="G1141" i="3"/>
  <c r="G1146" i="3"/>
  <c r="G1219" i="3"/>
  <c r="G1088" i="3"/>
  <c r="G1165" i="3"/>
  <c r="G1166" i="3"/>
  <c r="G332" i="3"/>
  <c r="G205" i="3"/>
  <c r="G1139" i="3"/>
  <c r="G967" i="3"/>
  <c r="G1066" i="3"/>
  <c r="G894" i="3"/>
  <c r="G1061" i="3"/>
  <c r="G113" i="3"/>
  <c r="G273" i="3"/>
  <c r="G1007" i="3"/>
  <c r="G1038" i="3"/>
  <c r="G1185" i="3"/>
  <c r="G1196" i="3"/>
  <c r="G984" i="3"/>
  <c r="G888" i="3"/>
  <c r="G125" i="3"/>
  <c r="G253" i="3"/>
  <c r="G1191" i="3"/>
  <c r="G1107" i="3"/>
  <c r="G1023" i="3"/>
  <c r="G1202" i="3"/>
  <c r="G1118" i="3"/>
  <c r="G1034" i="3"/>
  <c r="G946" i="3"/>
  <c r="G1201" i="3"/>
  <c r="G1117" i="3"/>
  <c r="G1029" i="3"/>
  <c r="G1212" i="3"/>
  <c r="G1128" i="3"/>
  <c r="G1044" i="3"/>
  <c r="G980" i="3"/>
  <c r="G916" i="3"/>
  <c r="G903" i="3"/>
  <c r="G827" i="3"/>
  <c r="G763" i="3"/>
  <c r="G699" i="3"/>
  <c r="G23" i="3"/>
  <c r="G41" i="3"/>
  <c r="G169" i="3"/>
  <c r="G233" i="3"/>
  <c r="G316" i="3"/>
  <c r="G74" i="3"/>
  <c r="G117" i="3"/>
  <c r="G181" i="3"/>
  <c r="G245" i="3"/>
  <c r="G340" i="3"/>
  <c r="G1179" i="3"/>
  <c r="G1115" i="3"/>
  <c r="G1051" i="3"/>
  <c r="G987" i="3"/>
  <c r="G1190" i="3"/>
  <c r="G1126" i="3"/>
  <c r="G1062" i="3"/>
  <c r="G998" i="3"/>
  <c r="G934" i="3"/>
  <c r="G1209" i="3"/>
  <c r="G1145" i="3"/>
  <c r="G1081" i="3"/>
  <c r="G1017" i="3"/>
  <c r="G953" i="3"/>
  <c r="G1156" i="3"/>
  <c r="G1092" i="3"/>
  <c r="G65" i="3"/>
  <c r="G388" i="3"/>
  <c r="G69" i="3"/>
  <c r="G33" i="3"/>
  <c r="G63" i="3"/>
  <c r="G38" i="3"/>
  <c r="G42" i="3"/>
  <c r="G107" i="3"/>
  <c r="G84" i="3"/>
  <c r="G48" i="3"/>
  <c r="G49" i="3"/>
  <c r="G66" i="3"/>
  <c r="G109" i="3"/>
  <c r="G56" i="3"/>
  <c r="G31" i="3"/>
  <c r="G954" i="3"/>
  <c r="G91" i="3"/>
  <c r="G1152" i="3"/>
  <c r="G890" i="3"/>
  <c r="G963" i="3"/>
  <c r="G209" i="3"/>
  <c r="G1176" i="3"/>
  <c r="G910" i="3"/>
  <c r="G983" i="3"/>
  <c r="G177" i="3"/>
  <c r="G269" i="3"/>
  <c r="G1095" i="3"/>
  <c r="G1194" i="3"/>
  <c r="G1022" i="3"/>
  <c r="G1189" i="3"/>
  <c r="G1021" i="3"/>
  <c r="G1116" i="3"/>
  <c r="G972" i="3"/>
  <c r="G911" i="3"/>
  <c r="G807" i="3"/>
  <c r="G723" i="3"/>
  <c r="G917" i="3"/>
  <c r="G834" i="3"/>
  <c r="G770" i="3"/>
  <c r="G706" i="3"/>
  <c r="G899" i="3"/>
  <c r="G825" i="3"/>
  <c r="G761" i="3"/>
  <c r="G697" i="3"/>
  <c r="G633" i="3"/>
  <c r="G937" i="3"/>
  <c r="G225" i="3"/>
  <c r="G1123" i="3"/>
  <c r="G1218" i="3"/>
  <c r="G1050" i="3"/>
  <c r="G1217" i="3"/>
  <c r="G1045" i="3"/>
  <c r="G1144" i="3"/>
  <c r="G992" i="3"/>
  <c r="G943" i="3"/>
  <c r="G823" i="3"/>
  <c r="G739" i="3"/>
  <c r="G941" i="3"/>
  <c r="G846" i="3"/>
  <c r="G782" i="3"/>
  <c r="G718" i="3"/>
  <c r="G923" i="3"/>
  <c r="G837" i="3"/>
  <c r="G773" i="3"/>
  <c r="G709" i="3"/>
  <c r="G645" i="3"/>
  <c r="G80" i="3"/>
  <c r="G364" i="3"/>
  <c r="G1059" i="3"/>
  <c r="G1154" i="3"/>
  <c r="G986" i="3"/>
  <c r="G1153" i="3"/>
  <c r="G981" i="3"/>
  <c r="G1080" i="3"/>
  <c r="G944" i="3"/>
  <c r="G879" i="3"/>
  <c r="G791" i="3"/>
  <c r="G707" i="3"/>
  <c r="G893" i="3"/>
  <c r="G822" i="3"/>
  <c r="G758" i="3"/>
  <c r="G694" i="3"/>
  <c r="G877" i="3"/>
  <c r="G813" i="3"/>
  <c r="G749" i="3"/>
  <c r="G685" i="3"/>
  <c r="G621" i="3"/>
  <c r="G29" i="3"/>
  <c r="G1002" i="3"/>
  <c r="G956" i="3"/>
  <c r="G901" i="3"/>
  <c r="G883" i="3"/>
  <c r="G625" i="3"/>
  <c r="G860" i="3"/>
  <c r="G796" i="3"/>
  <c r="G732" i="3"/>
  <c r="G668" i="3"/>
  <c r="G604" i="3"/>
  <c r="G603" i="3"/>
  <c r="G525" i="3"/>
  <c r="G461" i="3"/>
  <c r="G397" i="3"/>
  <c r="G560" i="3"/>
  <c r="G496" i="3"/>
  <c r="G432" i="3"/>
  <c r="G615" i="3"/>
  <c r="G531" i="3"/>
  <c r="G467" i="3"/>
  <c r="G403" i="3"/>
  <c r="G1130" i="3"/>
  <c r="G1052" i="3"/>
  <c r="G691" i="3"/>
  <c r="G682" i="3"/>
  <c r="G673" i="3"/>
  <c r="G872" i="3"/>
  <c r="G1200" i="3"/>
  <c r="G1036" i="3"/>
  <c r="G908" i="3"/>
  <c r="G851" i="3"/>
  <c r="G767" i="3"/>
  <c r="G683" i="3"/>
  <c r="G866" i="3"/>
  <c r="G802" i="3"/>
  <c r="G738" i="3"/>
  <c r="G674" i="3"/>
  <c r="G857" i="3"/>
  <c r="G793" i="3"/>
  <c r="G729" i="3"/>
  <c r="G665" i="3"/>
  <c r="G601" i="3"/>
  <c r="G99" i="3"/>
  <c r="G1207" i="3"/>
  <c r="G1039" i="3"/>
  <c r="G1134" i="3"/>
  <c r="G962" i="3"/>
  <c r="G1133" i="3"/>
  <c r="G961" i="3"/>
  <c r="G1056" i="3"/>
  <c r="G928" i="3"/>
  <c r="G867" i="3"/>
  <c r="G783" i="3"/>
  <c r="G695" i="3"/>
  <c r="G878" i="3"/>
  <c r="G814" i="3"/>
  <c r="G750" i="3"/>
  <c r="G686" i="3"/>
  <c r="G869" i="3"/>
  <c r="G805" i="3"/>
  <c r="G741" i="3"/>
  <c r="G677" i="3"/>
  <c r="G613" i="3"/>
  <c r="G193" i="3"/>
  <c r="G1143" i="3"/>
  <c r="G975" i="3"/>
  <c r="G1070" i="3"/>
  <c r="G898" i="3"/>
  <c r="G1069" i="3"/>
  <c r="G1164" i="3"/>
  <c r="G1008" i="3"/>
  <c r="G880" i="3"/>
  <c r="G835" i="3"/>
  <c r="G751" i="3"/>
  <c r="G671" i="3"/>
  <c r="G854" i="3"/>
  <c r="G790" i="3"/>
  <c r="G726" i="3"/>
  <c r="G939" i="3"/>
  <c r="G845" i="3"/>
  <c r="G781" i="3"/>
  <c r="G717" i="3"/>
  <c r="G653" i="3"/>
  <c r="G589" i="3"/>
  <c r="G1075" i="3"/>
  <c r="G997" i="3"/>
  <c r="G799" i="3"/>
  <c r="G762" i="3"/>
  <c r="G753" i="3"/>
  <c r="G905" i="3"/>
  <c r="G828" i="3"/>
  <c r="G764" i="3"/>
  <c r="G700" i="3"/>
  <c r="G636" i="3"/>
  <c r="G667" i="3"/>
  <c r="G557" i="3"/>
  <c r="G493" i="3"/>
  <c r="G429" i="3"/>
  <c r="G610" i="3"/>
  <c r="G528" i="3"/>
  <c r="G464" i="3"/>
  <c r="G400" i="3"/>
  <c r="G563" i="3"/>
  <c r="G499" i="3"/>
  <c r="G435" i="3"/>
  <c r="G1203" i="3"/>
  <c r="G1125" i="3"/>
  <c r="G863" i="3"/>
  <c r="G810" i="3"/>
  <c r="G801" i="3"/>
  <c r="G929" i="3"/>
  <c r="G840" i="3"/>
  <c r="G1160" i="3"/>
  <c r="G1004" i="3"/>
  <c r="G951" i="3"/>
  <c r="G831" i="3"/>
  <c r="G743" i="3"/>
  <c r="G949" i="3"/>
  <c r="G850" i="3"/>
  <c r="G786" i="3"/>
  <c r="G722" i="3"/>
  <c r="G931" i="3"/>
  <c r="G841" i="3"/>
  <c r="G777" i="3"/>
  <c r="G713" i="3"/>
  <c r="G649" i="3"/>
  <c r="G585" i="3"/>
  <c r="G161" i="3"/>
  <c r="G1167" i="3"/>
  <c r="G995" i="3"/>
  <c r="G1090" i="3"/>
  <c r="G922" i="3"/>
  <c r="G1089" i="3"/>
  <c r="G1184" i="3"/>
  <c r="G1024" i="3"/>
  <c r="G896" i="3"/>
  <c r="G847" i="3"/>
  <c r="G759" i="3"/>
  <c r="G679" i="3"/>
  <c r="G862" i="3"/>
  <c r="G798" i="3"/>
  <c r="G734" i="3"/>
  <c r="G670" i="3"/>
  <c r="G853" i="3"/>
  <c r="G789" i="3"/>
  <c r="G725" i="3"/>
  <c r="G661" i="3"/>
  <c r="G597" i="3"/>
  <c r="G257" i="3"/>
  <c r="G1103" i="3"/>
  <c r="G1198" i="3"/>
  <c r="G1026" i="3"/>
  <c r="G1197" i="3"/>
  <c r="G1025" i="3"/>
  <c r="G1120" i="3"/>
  <c r="G976" i="3"/>
  <c r="G919" i="3"/>
  <c r="G815" i="3"/>
  <c r="G727" i="3"/>
  <c r="G925" i="3"/>
  <c r="G838" i="3"/>
  <c r="G774" i="3"/>
  <c r="G710" i="3"/>
  <c r="G907" i="3"/>
  <c r="G829" i="3"/>
  <c r="G765" i="3"/>
  <c r="G701" i="3"/>
  <c r="G637" i="3"/>
  <c r="G945" i="3"/>
  <c r="G1170" i="3"/>
  <c r="G1096" i="3"/>
  <c r="G711" i="3"/>
  <c r="G698" i="3"/>
  <c r="G689" i="3"/>
  <c r="G876" i="3"/>
  <c r="G812" i="3"/>
  <c r="G748" i="3"/>
  <c r="G684" i="3"/>
  <c r="G620" i="3"/>
  <c r="G635" i="3"/>
  <c r="G541" i="3"/>
  <c r="G477" i="3"/>
  <c r="G413" i="3"/>
  <c r="G578" i="3"/>
  <c r="G512" i="3"/>
  <c r="G448" i="3"/>
  <c r="G647" i="3"/>
  <c r="G547" i="3"/>
  <c r="G483" i="3"/>
  <c r="G419" i="3"/>
  <c r="G1031" i="3"/>
  <c r="G957" i="3"/>
  <c r="G775" i="3"/>
  <c r="G746" i="3"/>
  <c r="G737" i="3"/>
  <c r="G897" i="3"/>
  <c r="G824" i="3"/>
  <c r="G977" i="3"/>
  <c r="G787" i="3"/>
  <c r="G754" i="3"/>
  <c r="G745" i="3"/>
  <c r="G300" i="3"/>
  <c r="G1173" i="3"/>
  <c r="G895" i="3"/>
  <c r="G830" i="3"/>
  <c r="G821" i="3"/>
  <c r="G129" i="3"/>
  <c r="G942" i="3"/>
  <c r="G912" i="3"/>
  <c r="G870" i="3"/>
  <c r="G861" i="3"/>
  <c r="G605" i="3"/>
  <c r="G826" i="3"/>
  <c r="G780" i="3"/>
  <c r="G573" i="3"/>
  <c r="G544" i="3"/>
  <c r="G515" i="3"/>
  <c r="G924" i="3"/>
  <c r="G856" i="3"/>
  <c r="G760" i="3"/>
  <c r="G696" i="3"/>
  <c r="G632" i="3"/>
  <c r="G659" i="3"/>
  <c r="G553" i="3"/>
  <c r="G489" i="3"/>
  <c r="G425" i="3"/>
  <c r="G602" i="3"/>
  <c r="G524" i="3"/>
  <c r="G460" i="3"/>
  <c r="G396" i="3"/>
  <c r="G559" i="3"/>
  <c r="G495" i="3"/>
  <c r="G431" i="3"/>
  <c r="G1119" i="3"/>
  <c r="G1041" i="3"/>
  <c r="G819" i="3"/>
  <c r="G778" i="3"/>
  <c r="G769" i="3"/>
  <c r="G913" i="3"/>
  <c r="G832" i="3"/>
  <c r="G768" i="3"/>
  <c r="G704" i="3"/>
  <c r="G640" i="3"/>
  <c r="G576" i="3"/>
  <c r="G561" i="3"/>
  <c r="G497" i="3"/>
  <c r="G433" i="3"/>
  <c r="G618" i="3"/>
  <c r="G532" i="3"/>
  <c r="G468" i="3"/>
  <c r="G404" i="3"/>
  <c r="G567" i="3"/>
  <c r="G503" i="3"/>
  <c r="G439" i="3"/>
  <c r="G375" i="3"/>
  <c r="G311" i="3"/>
  <c r="G606" i="3"/>
  <c r="G526" i="3"/>
  <c r="G173" i="3"/>
  <c r="G849" i="3"/>
  <c r="G724" i="3"/>
  <c r="G517" i="3"/>
  <c r="G488" i="3"/>
  <c r="G459" i="3"/>
  <c r="G331" i="3"/>
  <c r="G598" i="3"/>
  <c r="G502" i="3"/>
  <c r="G430" i="3"/>
  <c r="G366" i="3"/>
  <c r="G302" i="3"/>
  <c r="G154" i="3"/>
  <c r="G218" i="3"/>
  <c r="G285" i="3"/>
  <c r="G36" i="3"/>
  <c r="G167" i="3"/>
  <c r="G231" i="3"/>
  <c r="G344" i="3"/>
  <c r="G196" i="3"/>
  <c r="G264" i="3"/>
  <c r="G839" i="3"/>
  <c r="G836" i="3"/>
  <c r="G580" i="3"/>
  <c r="G626" i="3"/>
  <c r="G1072" i="3"/>
  <c r="G703" i="3"/>
  <c r="G940" i="3"/>
  <c r="G885" i="3"/>
  <c r="G873" i="3"/>
  <c r="G617" i="3"/>
  <c r="G1178" i="3"/>
  <c r="G1100" i="3"/>
  <c r="G719" i="3"/>
  <c r="G702" i="3"/>
  <c r="G693" i="3"/>
  <c r="G1015" i="3"/>
  <c r="G1208" i="3"/>
  <c r="G771" i="3"/>
  <c r="G742" i="3"/>
  <c r="G733" i="3"/>
  <c r="G1169" i="3"/>
  <c r="G577" i="3"/>
  <c r="G652" i="3"/>
  <c r="G445" i="3"/>
  <c r="G416" i="3"/>
  <c r="G105" i="3"/>
  <c r="G865" i="3"/>
  <c r="G792" i="3"/>
  <c r="G728" i="3"/>
  <c r="G664" i="3"/>
  <c r="G600" i="3"/>
  <c r="G595" i="3"/>
  <c r="G521" i="3"/>
  <c r="G457" i="3"/>
  <c r="G666" i="3"/>
  <c r="G556" i="3"/>
  <c r="G492" i="3"/>
  <c r="G428" i="3"/>
  <c r="G607" i="3"/>
  <c r="G527" i="3"/>
  <c r="G463" i="3"/>
  <c r="G399" i="3"/>
  <c r="G1042" i="3"/>
  <c r="G988" i="3"/>
  <c r="G933" i="3"/>
  <c r="G915" i="3"/>
  <c r="G641" i="3"/>
  <c r="G864" i="3"/>
  <c r="G800" i="3"/>
  <c r="G736" i="3"/>
  <c r="G672" i="3"/>
  <c r="G608" i="3"/>
  <c r="G611" i="3"/>
  <c r="G529" i="3"/>
  <c r="G465" i="3"/>
  <c r="G401" i="3"/>
  <c r="G564" i="3"/>
  <c r="G500" i="3"/>
  <c r="G436" i="3"/>
  <c r="G623" i="3"/>
  <c r="G535" i="3"/>
  <c r="G471" i="3"/>
  <c r="G407" i="3"/>
  <c r="G343" i="3"/>
  <c r="G279" i="3"/>
  <c r="G558" i="3"/>
  <c r="G494" i="3"/>
  <c r="G892" i="3"/>
  <c r="G852" i="3"/>
  <c r="G596" i="3"/>
  <c r="G658" i="3"/>
  <c r="G599" i="3"/>
  <c r="G371" i="3"/>
  <c r="G287" i="3"/>
  <c r="G546" i="3"/>
  <c r="G462" i="3"/>
  <c r="G398" i="3"/>
  <c r="G334" i="3"/>
  <c r="G122" i="3"/>
  <c r="G186" i="3"/>
  <c r="G250" i="3"/>
  <c r="G349" i="3"/>
  <c r="G135" i="3"/>
  <c r="G199" i="3"/>
  <c r="G263" i="3"/>
  <c r="G132" i="3"/>
  <c r="G276" i="3"/>
  <c r="G1159" i="3"/>
  <c r="G785" i="3"/>
  <c r="G708" i="3"/>
  <c r="G501" i="3"/>
  <c r="G871" i="3"/>
  <c r="G818" i="3"/>
  <c r="G809" i="3"/>
  <c r="G28" i="3"/>
  <c r="G1006" i="3"/>
  <c r="G960" i="3"/>
  <c r="G909" i="3"/>
  <c r="G891" i="3"/>
  <c r="G629" i="3"/>
  <c r="G1114" i="3"/>
  <c r="G1040" i="3"/>
  <c r="G687" i="3"/>
  <c r="G678" i="3"/>
  <c r="G669" i="3"/>
  <c r="G887" i="3"/>
  <c r="G844" i="3"/>
  <c r="G588" i="3"/>
  <c r="G642" i="3"/>
  <c r="G583" i="3"/>
  <c r="G958" i="3"/>
  <c r="G609" i="3"/>
  <c r="G776" i="3"/>
  <c r="G712" i="3"/>
  <c r="G648" i="3"/>
  <c r="G584" i="3"/>
  <c r="G569" i="3"/>
  <c r="G505" i="3"/>
  <c r="G441" i="3"/>
  <c r="G634" i="3"/>
  <c r="G540" i="3"/>
  <c r="G476" i="3"/>
  <c r="G412" i="3"/>
  <c r="G575" i="3"/>
  <c r="G511" i="3"/>
  <c r="G447" i="3"/>
  <c r="G237" i="3"/>
  <c r="G1213" i="3"/>
  <c r="G927" i="3"/>
  <c r="G842" i="3"/>
  <c r="G833" i="3"/>
  <c r="G581" i="3"/>
  <c r="G848" i="3"/>
  <c r="G784" i="3"/>
  <c r="G720" i="3"/>
  <c r="G656" i="3"/>
  <c r="G592" i="3"/>
  <c r="G579" i="3"/>
  <c r="G513" i="3"/>
  <c r="G449" i="3"/>
  <c r="G650" i="3"/>
  <c r="G548" i="3"/>
  <c r="G484" i="3"/>
  <c r="G420" i="3"/>
  <c r="G591" i="3"/>
  <c r="G519" i="3"/>
  <c r="G455" i="3"/>
  <c r="G391" i="3"/>
  <c r="G327" i="3"/>
  <c r="G638" i="3"/>
  <c r="G542" i="3"/>
  <c r="G478" i="3"/>
  <c r="G858" i="3"/>
  <c r="G788" i="3"/>
  <c r="G587" i="3"/>
  <c r="G552" i="3"/>
  <c r="G523" i="3"/>
  <c r="G351" i="3"/>
  <c r="G646" i="3"/>
  <c r="G522" i="3"/>
  <c r="G446" i="3"/>
  <c r="G382" i="3"/>
  <c r="G318" i="3"/>
  <c r="G138" i="3"/>
  <c r="G202" i="3"/>
  <c r="G266" i="3"/>
  <c r="G381" i="3"/>
  <c r="G151" i="3"/>
  <c r="G215" i="3"/>
  <c r="G280" i="3"/>
  <c r="G164" i="3"/>
  <c r="G337" i="3"/>
  <c r="G1085" i="3"/>
  <c r="G921" i="3"/>
  <c r="G644" i="3"/>
  <c r="G437" i="3"/>
  <c r="G690" i="3"/>
  <c r="G803" i="3"/>
  <c r="G1109" i="3"/>
  <c r="G324" i="3"/>
  <c r="G480" i="3"/>
  <c r="G744" i="3"/>
  <c r="G537" i="3"/>
  <c r="G508" i="3"/>
  <c r="G479" i="3"/>
  <c r="G735" i="3"/>
  <c r="G816" i="3"/>
  <c r="G643" i="3"/>
  <c r="G586" i="3"/>
  <c r="G551" i="3"/>
  <c r="G295" i="3"/>
  <c r="G593" i="3"/>
  <c r="G395" i="3"/>
  <c r="G414" i="3"/>
  <c r="G234" i="3"/>
  <c r="G247" i="3"/>
  <c r="G794" i="3"/>
  <c r="G472" i="3"/>
  <c r="G443" i="3"/>
  <c r="G323" i="3"/>
  <c r="G590" i="3"/>
  <c r="G498" i="3"/>
  <c r="G426" i="3"/>
  <c r="G362" i="3"/>
  <c r="G298" i="3"/>
  <c r="G158" i="3"/>
  <c r="G222" i="3"/>
  <c r="G293" i="3"/>
  <c r="G100" i="3"/>
  <c r="G171" i="3"/>
  <c r="G235" i="3"/>
  <c r="G320" i="3"/>
  <c r="G120" i="3"/>
  <c r="G184" i="3"/>
  <c r="G281" i="3"/>
  <c r="G947" i="3"/>
  <c r="G740" i="3"/>
  <c r="G533" i="3"/>
  <c r="G504" i="3"/>
  <c r="G475" i="3"/>
  <c r="G335" i="3"/>
  <c r="G614" i="3"/>
  <c r="G506" i="3"/>
  <c r="G434" i="3"/>
  <c r="G370" i="3"/>
  <c r="G306" i="3"/>
  <c r="G150" i="3"/>
  <c r="G214" i="3"/>
  <c r="G278" i="3"/>
  <c r="G67" i="3"/>
  <c r="G163" i="3"/>
  <c r="G227" i="3"/>
  <c r="G304" i="3"/>
  <c r="G83" i="3"/>
  <c r="G176" i="3"/>
  <c r="G240" i="3"/>
  <c r="G329" i="3"/>
  <c r="G376" i="3"/>
  <c r="G212" i="3"/>
  <c r="G369" i="3"/>
  <c r="G721" i="3"/>
  <c r="G427" i="3"/>
  <c r="G422" i="3"/>
  <c r="G226" i="3"/>
  <c r="G239" i="3"/>
  <c r="G252" i="3"/>
  <c r="G268" i="3"/>
  <c r="G363" i="3"/>
  <c r="G258" i="3"/>
  <c r="G289" i="3"/>
  <c r="G421" i="3"/>
  <c r="G554" i="3"/>
  <c r="G114" i="3"/>
  <c r="G127" i="3"/>
  <c r="G555" i="3"/>
  <c r="G194" i="3"/>
  <c r="G730" i="3"/>
  <c r="G491" i="3"/>
  <c r="G438" i="3"/>
  <c r="G210" i="3"/>
  <c r="G223" i="3"/>
  <c r="G236" i="3"/>
  <c r="G681" i="3"/>
  <c r="G766" i="3"/>
  <c r="G855" i="3"/>
  <c r="G817" i="3"/>
  <c r="G451" i="3"/>
  <c r="G680" i="3"/>
  <c r="G473" i="3"/>
  <c r="G444" i="3"/>
  <c r="G415" i="3"/>
  <c r="G714" i="3"/>
  <c r="G752" i="3"/>
  <c r="G545" i="3"/>
  <c r="G516" i="3"/>
  <c r="G487" i="3"/>
  <c r="G574" i="3"/>
  <c r="G660" i="3"/>
  <c r="G307" i="3"/>
  <c r="G350" i="3"/>
  <c r="G317" i="3"/>
  <c r="G64" i="3"/>
  <c r="G772" i="3"/>
  <c r="G408" i="3"/>
  <c r="G387" i="3"/>
  <c r="G303" i="3"/>
  <c r="G562" i="3"/>
  <c r="G474" i="3"/>
  <c r="G410" i="3"/>
  <c r="G346" i="3"/>
  <c r="G282" i="3"/>
  <c r="G174" i="3"/>
  <c r="G238" i="3"/>
  <c r="G325" i="3"/>
  <c r="G123" i="3"/>
  <c r="G187" i="3"/>
  <c r="G251" i="3"/>
  <c r="G352" i="3"/>
  <c r="G136" i="3"/>
  <c r="G200" i="3"/>
  <c r="G1086" i="3"/>
  <c r="G657" i="3"/>
  <c r="G676" i="3"/>
  <c r="G469" i="3"/>
  <c r="G440" i="3"/>
  <c r="G411" i="3"/>
  <c r="G315" i="3"/>
  <c r="G570" i="3"/>
  <c r="G486" i="3"/>
  <c r="G418" i="3"/>
  <c r="G354" i="3"/>
  <c r="G290" i="3"/>
  <c r="G166" i="3"/>
  <c r="G230" i="3"/>
  <c r="G309" i="3"/>
  <c r="G115" i="3"/>
  <c r="G179" i="3"/>
  <c r="G243" i="3"/>
  <c r="G336" i="3"/>
  <c r="G128" i="3"/>
  <c r="G192" i="3"/>
  <c r="G256" i="3"/>
  <c r="G361" i="3"/>
  <c r="G112" i="3"/>
  <c r="G228" i="3"/>
  <c r="G248" i="3"/>
  <c r="G692" i="3"/>
  <c r="G319" i="3"/>
  <c r="G358" i="3"/>
  <c r="G301" i="3"/>
  <c r="G328" i="3"/>
  <c r="G353" i="3"/>
  <c r="G755" i="3"/>
  <c r="G534" i="3"/>
  <c r="G143" i="3"/>
  <c r="G1180" i="3"/>
  <c r="G663" i="3"/>
  <c r="G470" i="3"/>
  <c r="G178" i="3"/>
  <c r="G360" i="3"/>
  <c r="G662" i="3"/>
  <c r="G365" i="3"/>
  <c r="G756" i="3"/>
  <c r="G339" i="3"/>
  <c r="G374" i="3"/>
  <c r="G274" i="3"/>
  <c r="G296" i="3"/>
  <c r="G1079" i="3"/>
  <c r="G757" i="3"/>
  <c r="G806" i="3"/>
  <c r="G716" i="3"/>
  <c r="G874" i="3"/>
  <c r="G616" i="3"/>
  <c r="G409" i="3"/>
  <c r="G639" i="3"/>
  <c r="G1214" i="3"/>
  <c r="G705" i="3"/>
  <c r="G688" i="3"/>
  <c r="G481" i="3"/>
  <c r="G452" i="3"/>
  <c r="G423" i="3"/>
  <c r="G510" i="3"/>
  <c r="G453" i="3"/>
  <c r="G566" i="3"/>
  <c r="G286" i="3"/>
  <c r="G119" i="3"/>
  <c r="G244" i="3"/>
  <c r="G565" i="3"/>
  <c r="G571" i="3"/>
  <c r="G367" i="3"/>
  <c r="G283" i="3"/>
  <c r="G538" i="3"/>
  <c r="G458" i="3"/>
  <c r="G394" i="3"/>
  <c r="G330" i="3"/>
  <c r="G126" i="3"/>
  <c r="G190" i="3"/>
  <c r="G254" i="3"/>
  <c r="G357" i="3"/>
  <c r="G139" i="3"/>
  <c r="G203" i="3"/>
  <c r="G267" i="3"/>
  <c r="G384" i="3"/>
  <c r="G152" i="3"/>
  <c r="G216" i="3"/>
  <c r="G1020" i="3"/>
  <c r="G868" i="3"/>
  <c r="G612" i="3"/>
  <c r="G405" i="3"/>
  <c r="G631" i="3"/>
  <c r="G379" i="3"/>
  <c r="G291" i="3"/>
  <c r="G1005" i="3"/>
  <c r="G1187" i="3"/>
  <c r="G797" i="3"/>
  <c r="G509" i="3"/>
  <c r="G808" i="3"/>
  <c r="G627" i="3"/>
  <c r="G572" i="3"/>
  <c r="G543" i="3"/>
  <c r="G1136" i="3"/>
  <c r="G881" i="3"/>
  <c r="G624" i="3"/>
  <c r="G417" i="3"/>
  <c r="G655" i="3"/>
  <c r="G359" i="3"/>
  <c r="G914" i="3"/>
  <c r="G424" i="3"/>
  <c r="G482" i="3"/>
  <c r="G170" i="3"/>
  <c r="G183" i="3"/>
  <c r="G345" i="3"/>
  <c r="G536" i="3"/>
  <c r="G507" i="3"/>
  <c r="G347" i="3"/>
  <c r="G630" i="3"/>
  <c r="G518" i="3"/>
  <c r="G442" i="3"/>
  <c r="G378" i="3"/>
  <c r="G314" i="3"/>
  <c r="G142" i="3"/>
  <c r="G206" i="3"/>
  <c r="G270" i="3"/>
  <c r="G389" i="3"/>
  <c r="G155" i="3"/>
  <c r="G219" i="3"/>
  <c r="G288" i="3"/>
  <c r="G103" i="3"/>
  <c r="G168" i="3"/>
  <c r="G232" i="3"/>
  <c r="G675" i="3"/>
  <c r="G804" i="3"/>
  <c r="G619" i="3"/>
  <c r="G568" i="3"/>
  <c r="G539" i="3"/>
  <c r="G355" i="3"/>
  <c r="G654" i="3"/>
  <c r="G530" i="3"/>
  <c r="G450" i="3"/>
  <c r="G550" i="3"/>
  <c r="G338" i="3"/>
  <c r="G182" i="3"/>
  <c r="G341" i="3"/>
  <c r="G195" i="3"/>
  <c r="G368" i="3"/>
  <c r="G208" i="3"/>
  <c r="G393" i="3"/>
  <c r="G260" i="3"/>
  <c r="G485" i="3"/>
  <c r="G294" i="3"/>
  <c r="G124" i="3"/>
  <c r="G651" i="3"/>
  <c r="G271" i="3"/>
  <c r="G383" i="3"/>
  <c r="G242" i="3"/>
  <c r="G454" i="3"/>
  <c r="G549" i="3"/>
  <c r="G310" i="3"/>
  <c r="G86" i="3"/>
  <c r="G140" i="3"/>
  <c r="G46" i="3"/>
  <c r="G466" i="3"/>
  <c r="G322" i="3"/>
  <c r="G198" i="3"/>
  <c r="G373" i="3"/>
  <c r="G211" i="3"/>
  <c r="G58" i="3"/>
  <c r="G224" i="3"/>
  <c r="G312" i="3"/>
  <c r="G305" i="3"/>
  <c r="G456" i="3"/>
  <c r="G162" i="3"/>
  <c r="G188" i="3"/>
  <c r="G594" i="3"/>
  <c r="G156" i="3"/>
  <c r="G299" i="3"/>
  <c r="G333" i="3"/>
  <c r="G326" i="3"/>
  <c r="G520" i="3"/>
  <c r="G146" i="3"/>
  <c r="G172" i="3"/>
  <c r="G392" i="3"/>
  <c r="G386" i="3"/>
  <c r="G134" i="3"/>
  <c r="G262" i="3"/>
  <c r="G147" i="3"/>
  <c r="G275" i="3"/>
  <c r="G160" i="3"/>
  <c r="G297" i="3"/>
  <c r="G180" i="3"/>
  <c r="G991" i="3"/>
  <c r="G490" i="3"/>
  <c r="G175" i="3"/>
  <c r="G204" i="3"/>
  <c r="G130" i="3"/>
  <c r="G628" i="3"/>
  <c r="G342" i="3"/>
  <c r="G820" i="3"/>
  <c r="G220" i="3"/>
  <c r="G514" i="3"/>
  <c r="G159" i="3"/>
  <c r="G191" i="3"/>
  <c r="G145" i="3"/>
  <c r="G402" i="3"/>
  <c r="G259" i="3"/>
  <c r="G313" i="3"/>
  <c r="G390" i="3"/>
  <c r="G207" i="3"/>
  <c r="G385" i="3"/>
  <c r="G118" i="3"/>
  <c r="G144" i="3"/>
  <c r="G582" i="3"/>
  <c r="G889" i="3"/>
  <c r="G622" i="3"/>
  <c r="G246" i="3"/>
  <c r="G272" i="3"/>
  <c r="G73" i="3"/>
  <c r="G406" i="3"/>
  <c r="G94" i="3"/>
  <c r="G131" i="3"/>
  <c r="G148" i="3"/>
  <c r="G255" i="3"/>
  <c r="G377" i="3"/>
  <c r="G321" i="3"/>
  <c r="E864" i="3"/>
  <c r="E80" i="3"/>
  <c r="E35" i="3"/>
  <c r="E50" i="3"/>
  <c r="E107" i="3"/>
  <c r="E244" i="3"/>
  <c r="E256" i="3"/>
  <c r="E65" i="3"/>
  <c r="E134" i="3"/>
  <c r="E292" i="3"/>
  <c r="E192" i="3"/>
  <c r="E40" i="3"/>
  <c r="E198" i="3"/>
  <c r="E324" i="3"/>
  <c r="E388" i="3"/>
  <c r="E452" i="3"/>
  <c r="E575" i="3"/>
  <c r="E703" i="3"/>
  <c r="E95" i="3"/>
  <c r="E83" i="3"/>
  <c r="E34" i="3"/>
  <c r="E141" i="3"/>
  <c r="E87" i="3"/>
  <c r="E196" i="3"/>
  <c r="E111" i="3"/>
  <c r="E178" i="3"/>
  <c r="E116" i="3"/>
  <c r="E232" i="3"/>
  <c r="E121" i="3"/>
  <c r="E238" i="3"/>
  <c r="E1142" i="3"/>
  <c r="E1065" i="3"/>
  <c r="E1212" i="3"/>
  <c r="E1086" i="3"/>
  <c r="E1022" i="3"/>
  <c r="E1111" i="3"/>
  <c r="E1047" i="3"/>
  <c r="E1100" i="3"/>
  <c r="E986" i="3"/>
  <c r="E31" i="3"/>
  <c r="E61" i="3"/>
  <c r="E21" i="3"/>
  <c r="E86" i="3"/>
  <c r="E304" i="3"/>
  <c r="E115" i="3"/>
  <c r="E39" i="3"/>
  <c r="E149" i="3"/>
  <c r="E328" i="3"/>
  <c r="E208" i="3"/>
  <c r="E91" i="3"/>
  <c r="E214" i="3"/>
  <c r="E332" i="3"/>
  <c r="E396" i="3"/>
  <c r="E495" i="3"/>
  <c r="E623" i="3"/>
  <c r="E832" i="3"/>
  <c r="E54" i="3"/>
  <c r="E132" i="3"/>
  <c r="E190" i="3"/>
  <c r="E79" i="3"/>
  <c r="E162" i="3"/>
  <c r="E222" i="3"/>
  <c r="E20" i="3"/>
  <c r="E125" i="3"/>
  <c r="E1134" i="3"/>
  <c r="E1041" i="3"/>
  <c r="E1106" i="3"/>
  <c r="E1018" i="3"/>
  <c r="E1087" i="3"/>
  <c r="E1160" i="3"/>
  <c r="E982" i="3"/>
  <c r="E991" i="3"/>
  <c r="E927" i="3"/>
  <c r="E1192" i="3"/>
  <c r="E1004" i="3"/>
  <c r="E940" i="3"/>
  <c r="E953" i="3"/>
  <c r="E849" i="3"/>
  <c r="E785" i="3"/>
  <c r="E854" i="3"/>
  <c r="E790" i="3"/>
  <c r="E997" i="3"/>
  <c r="E872" i="3"/>
  <c r="E226" i="3"/>
  <c r="E1077" i="3"/>
  <c r="E1114" i="3"/>
  <c r="E1208" i="3"/>
  <c r="E1039" i="3"/>
  <c r="E994" i="3"/>
  <c r="E979" i="3"/>
  <c r="E891" i="3"/>
  <c r="E1008" i="3"/>
  <c r="E928" i="3"/>
  <c r="E876" i="3"/>
  <c r="E793" i="3"/>
  <c r="E842" i="3"/>
  <c r="E754" i="3"/>
  <c r="E880" i="3"/>
  <c r="E807" i="3"/>
  <c r="E777" i="3"/>
  <c r="E716" i="3"/>
  <c r="E652" i="3"/>
  <c r="E588" i="3"/>
  <c r="E524" i="3"/>
  <c r="E124" i="3"/>
  <c r="E1126" i="3"/>
  <c r="E1009" i="3"/>
  <c r="E1046" i="3"/>
  <c r="E1083" i="3"/>
  <c r="E1076" i="3"/>
  <c r="E934" i="3"/>
  <c r="E923" i="3"/>
  <c r="E1072" i="3"/>
  <c r="E960" i="3"/>
  <c r="E945" i="3"/>
  <c r="E825" i="3"/>
  <c r="E882" i="3"/>
  <c r="E786" i="3"/>
  <c r="E949" i="3"/>
  <c r="E831" i="3"/>
  <c r="E767" i="3"/>
  <c r="E739" i="3"/>
  <c r="E676" i="3"/>
  <c r="E612" i="3"/>
  <c r="E548" i="3"/>
  <c r="E484" i="3"/>
  <c r="E804" i="3"/>
  <c r="E689" i="3"/>
  <c r="E625" i="3"/>
  <c r="E561" i="3"/>
  <c r="E497" i="3"/>
  <c r="E748" i="3"/>
  <c r="E682" i="3"/>
  <c r="E618" i="3"/>
  <c r="E554" i="3"/>
  <c r="E490" i="3"/>
  <c r="E441" i="3"/>
  <c r="E377" i="3"/>
  <c r="E313" i="3"/>
  <c r="E249" i="3"/>
  <c r="E185" i="3"/>
  <c r="E707" i="3"/>
  <c r="E1057" i="3"/>
  <c r="E1148" i="3"/>
  <c r="E974" i="3"/>
  <c r="E875" i="3"/>
  <c r="E912" i="3"/>
  <c r="E929" i="3"/>
  <c r="E63" i="3"/>
  <c r="E22" i="3"/>
  <c r="E77" i="3"/>
  <c r="E33" i="3"/>
  <c r="E100" i="3"/>
  <c r="E84" i="3"/>
  <c r="E164" i="3"/>
  <c r="E73" i="3"/>
  <c r="E170" i="3"/>
  <c r="E918" i="3"/>
  <c r="E224" i="3"/>
  <c r="E119" i="3"/>
  <c r="E230" i="3"/>
  <c r="E340" i="3"/>
  <c r="E404" i="3"/>
  <c r="E479" i="3"/>
  <c r="E607" i="3"/>
  <c r="E800" i="3"/>
  <c r="E57" i="3"/>
  <c r="E42" i="3"/>
  <c r="E24" i="3"/>
  <c r="E66" i="3"/>
  <c r="E88" i="3"/>
  <c r="E467" i="3"/>
  <c r="E72" i="3"/>
  <c r="E210" i="3"/>
  <c r="E140" i="3"/>
  <c r="E280" i="3"/>
  <c r="E148" i="3"/>
  <c r="E284" i="3"/>
  <c r="E1113" i="3"/>
  <c r="E1049" i="3"/>
  <c r="E1152" i="3"/>
  <c r="E1070" i="3"/>
  <c r="E1216" i="3"/>
  <c r="E1095" i="3"/>
  <c r="E1031" i="3"/>
  <c r="E1068" i="3"/>
  <c r="E970" i="3"/>
  <c r="E27" i="3"/>
  <c r="E36" i="3"/>
  <c r="E69" i="3"/>
  <c r="E180" i="3"/>
  <c r="E44" i="3"/>
  <c r="E228" i="3"/>
  <c r="E38" i="3"/>
  <c r="E186" i="3"/>
  <c r="E123" i="3"/>
  <c r="E240" i="3"/>
  <c r="E128" i="3"/>
  <c r="E246" i="3"/>
  <c r="E348" i="3"/>
  <c r="E412" i="3"/>
  <c r="E527" i="3"/>
  <c r="E655" i="3"/>
  <c r="E62" i="3"/>
  <c r="E212" i="3"/>
  <c r="E276" i="3"/>
  <c r="E749" i="3"/>
  <c r="E81" i="3"/>
  <c r="E360" i="3"/>
  <c r="E60" i="3"/>
  <c r="E272" i="3"/>
  <c r="E248" i="3"/>
  <c r="E1105" i="3"/>
  <c r="E1021" i="3"/>
  <c r="E1082" i="3"/>
  <c r="E1200" i="3"/>
  <c r="E1067" i="3"/>
  <c r="E1092" i="3"/>
  <c r="E962" i="3"/>
  <c r="E975" i="3"/>
  <c r="E911" i="3"/>
  <c r="E1088" i="3"/>
  <c r="E988" i="3"/>
  <c r="E924" i="3"/>
  <c r="E897" i="3"/>
  <c r="E833" i="3"/>
  <c r="E921" i="3"/>
  <c r="E838" i="3"/>
  <c r="E774" i="3"/>
  <c r="E965" i="3"/>
  <c r="E855" i="3"/>
  <c r="E316" i="3"/>
  <c r="E1053" i="3"/>
  <c r="E1090" i="3"/>
  <c r="E1124" i="3"/>
  <c r="E1011" i="3"/>
  <c r="E966" i="3"/>
  <c r="E955" i="3"/>
  <c r="E871" i="3"/>
  <c r="E992" i="3"/>
  <c r="E904" i="3"/>
  <c r="E857" i="3"/>
  <c r="E925" i="3"/>
  <c r="E818" i="3"/>
  <c r="E734" i="3"/>
  <c r="E859" i="3"/>
  <c r="E791" i="3"/>
  <c r="E761" i="3"/>
  <c r="E700" i="3"/>
  <c r="E636" i="3"/>
  <c r="E572" i="3"/>
  <c r="E508" i="3"/>
  <c r="E152" i="3"/>
  <c r="E1093" i="3"/>
  <c r="E1140" i="3"/>
  <c r="E1014" i="3"/>
  <c r="E1055" i="3"/>
  <c r="E1020" i="3"/>
  <c r="E987" i="3"/>
  <c r="E903" i="3"/>
  <c r="E1032" i="3"/>
  <c r="E936" i="3"/>
  <c r="E889" i="3"/>
  <c r="E805" i="3"/>
  <c r="E850" i="3"/>
  <c r="E766" i="3"/>
  <c r="E893" i="3"/>
  <c r="E815" i="3"/>
  <c r="E914" i="3"/>
  <c r="E724" i="3"/>
  <c r="E660" i="3"/>
  <c r="E596" i="3"/>
  <c r="E532" i="3"/>
  <c r="E1128" i="3"/>
  <c r="E745" i="3"/>
  <c r="E673" i="3"/>
  <c r="E609" i="3"/>
  <c r="E545" i="3"/>
  <c r="E481" i="3"/>
  <c r="E732" i="3"/>
  <c r="E666" i="3"/>
  <c r="E602" i="3"/>
  <c r="E538" i="3"/>
  <c r="E474" i="3"/>
  <c r="E425" i="3"/>
  <c r="E361" i="3"/>
  <c r="E297" i="3"/>
  <c r="E233" i="3"/>
  <c r="E169" i="3"/>
  <c r="E675" i="3"/>
  <c r="E1005" i="3"/>
  <c r="E1075" i="3"/>
  <c r="E1003" i="3"/>
  <c r="E1064" i="3"/>
  <c r="E937" i="3"/>
  <c r="E866" i="3"/>
  <c r="E89" i="3"/>
  <c r="E93" i="3"/>
  <c r="E76" i="3"/>
  <c r="E98" i="3"/>
  <c r="E41" i="3"/>
  <c r="E153" i="3"/>
  <c r="E204" i="3"/>
  <c r="E120" i="3"/>
  <c r="E234" i="3"/>
  <c r="E160" i="3"/>
  <c r="E336" i="3"/>
  <c r="E166" i="3"/>
  <c r="E344" i="3"/>
  <c r="E372" i="3"/>
  <c r="E436" i="3"/>
  <c r="E543" i="3"/>
  <c r="E671" i="3"/>
  <c r="E109" i="3"/>
  <c r="E108" i="3"/>
  <c r="E71" i="3"/>
  <c r="E92" i="3"/>
  <c r="E43" i="3"/>
  <c r="E320" i="3"/>
  <c r="E52" i="3"/>
  <c r="E144" i="3"/>
  <c r="E308" i="3"/>
  <c r="E200" i="3"/>
  <c r="E104" i="3"/>
  <c r="E206" i="3"/>
  <c r="E1217" i="3"/>
  <c r="E1081" i="3"/>
  <c r="E1017" i="3"/>
  <c r="E1102" i="3"/>
  <c r="E1038" i="3"/>
  <c r="E1130" i="3"/>
  <c r="E1063" i="3"/>
  <c r="E1136" i="3"/>
  <c r="E1002" i="3"/>
  <c r="E99" i="3"/>
  <c r="E29" i="3"/>
  <c r="E51" i="3"/>
  <c r="E74" i="3"/>
  <c r="E101" i="3"/>
  <c r="E188" i="3"/>
  <c r="E288" i="3"/>
  <c r="E129" i="3"/>
  <c r="E260" i="3"/>
  <c r="E176" i="3"/>
  <c r="E70" i="3"/>
  <c r="E182" i="3"/>
  <c r="E459" i="3"/>
  <c r="E380" i="3"/>
  <c r="E444" i="3"/>
  <c r="E591" i="3"/>
  <c r="E719" i="3"/>
  <c r="E49" i="3"/>
  <c r="E82" i="3"/>
  <c r="E53" i="3"/>
  <c r="E48" i="3"/>
  <c r="E103" i="3"/>
  <c r="E112" i="3"/>
  <c r="E105" i="3"/>
  <c r="E194" i="3"/>
  <c r="E252" i="3"/>
  <c r="E1061" i="3"/>
  <c r="E1132" i="3"/>
  <c r="E1042" i="3"/>
  <c r="E1107" i="3"/>
  <c r="E1023" i="3"/>
  <c r="E1012" i="3"/>
  <c r="E1144" i="3"/>
  <c r="E943" i="3"/>
  <c r="E879" i="3"/>
  <c r="E1024" i="3"/>
  <c r="E956" i="3"/>
  <c r="E985" i="3"/>
  <c r="E865" i="3"/>
  <c r="E801" i="3"/>
  <c r="E874" i="3"/>
  <c r="E806" i="3"/>
  <c r="E742" i="3"/>
  <c r="E888" i="3"/>
  <c r="E55" i="3"/>
  <c r="E1109" i="3"/>
  <c r="E1184" i="3"/>
  <c r="E1030" i="3"/>
  <c r="E1071" i="3"/>
  <c r="E1044" i="3"/>
  <c r="E999" i="3"/>
  <c r="E915" i="3"/>
  <c r="E1048" i="3"/>
  <c r="E948" i="3"/>
  <c r="E900" i="3"/>
  <c r="E813" i="3"/>
  <c r="E862" i="3"/>
  <c r="E778" i="3"/>
  <c r="E901" i="3"/>
  <c r="E823" i="3"/>
  <c r="E759" i="3"/>
  <c r="E731" i="3"/>
  <c r="E668" i="3"/>
  <c r="E604" i="3"/>
  <c r="E540" i="3"/>
  <c r="E90" i="3"/>
  <c r="E312" i="3"/>
  <c r="E1037" i="3"/>
  <c r="E1074" i="3"/>
  <c r="E1118" i="3"/>
  <c r="E1125" i="3"/>
  <c r="E954" i="3"/>
  <c r="E947" i="3"/>
  <c r="E1112" i="3"/>
  <c r="E980" i="3"/>
  <c r="E993" i="3"/>
  <c r="E845" i="3"/>
  <c r="E913" i="3"/>
  <c r="E810" i="3"/>
  <c r="E989" i="3"/>
  <c r="E847" i="3"/>
  <c r="E783" i="3"/>
  <c r="E755" i="3"/>
  <c r="E692" i="3"/>
  <c r="E628" i="3"/>
  <c r="E564" i="3"/>
  <c r="E500" i="3"/>
  <c r="E836" i="3"/>
  <c r="E705" i="3"/>
  <c r="E641" i="3"/>
  <c r="E577" i="3"/>
  <c r="E513" i="3"/>
  <c r="E764" i="3"/>
  <c r="E698" i="3"/>
  <c r="E634" i="3"/>
  <c r="E570" i="3"/>
  <c r="E506" i="3"/>
  <c r="E457" i="3"/>
  <c r="E393" i="3"/>
  <c r="E329" i="3"/>
  <c r="E265" i="3"/>
  <c r="E201" i="3"/>
  <c r="E792" i="3"/>
  <c r="E1116" i="3"/>
  <c r="E1034" i="3"/>
  <c r="E1060" i="3"/>
  <c r="E919" i="3"/>
  <c r="E952" i="3"/>
  <c r="E821" i="3"/>
  <c r="E782" i="3"/>
  <c r="E827" i="3"/>
  <c r="E78" i="3"/>
  <c r="E32" i="3"/>
  <c r="E202" i="3"/>
  <c r="E268" i="3"/>
  <c r="E639" i="3"/>
  <c r="E68" i="3"/>
  <c r="E127" i="3"/>
  <c r="E174" i="3"/>
  <c r="E1117" i="3"/>
  <c r="E1015" i="3"/>
  <c r="E67" i="3"/>
  <c r="E75" i="3"/>
  <c r="E296" i="3"/>
  <c r="E428" i="3"/>
  <c r="E220" i="3"/>
  <c r="E216" i="3"/>
  <c r="E1085" i="3"/>
  <c r="E1043" i="3"/>
  <c r="E895" i="3"/>
  <c r="E881" i="3"/>
  <c r="E758" i="3"/>
  <c r="E1025" i="3"/>
  <c r="E942" i="3"/>
  <c r="E969" i="3"/>
  <c r="E973" i="3"/>
  <c r="E684" i="3"/>
  <c r="E172" i="3"/>
  <c r="E1027" i="3"/>
  <c r="E1000" i="3"/>
  <c r="E830" i="3"/>
  <c r="E769" i="3"/>
  <c r="E516" i="3"/>
  <c r="E593" i="3"/>
  <c r="E650" i="3"/>
  <c r="E409" i="3"/>
  <c r="E856" i="3"/>
  <c r="E963" i="3"/>
  <c r="E738" i="3"/>
  <c r="E763" i="3"/>
  <c r="E672" i="3"/>
  <c r="E544" i="3"/>
  <c r="E844" i="3"/>
  <c r="E685" i="3"/>
  <c r="E601" i="3"/>
  <c r="E517" i="3"/>
  <c r="E743" i="3"/>
  <c r="E658" i="3"/>
  <c r="E574" i="3"/>
  <c r="E486" i="3"/>
  <c r="E417" i="3"/>
  <c r="E333" i="3"/>
  <c r="E245" i="3"/>
  <c r="E161" i="3"/>
  <c r="E619" i="3"/>
  <c r="E491" i="3"/>
  <c r="E422" i="3"/>
  <c r="E358" i="3"/>
  <c r="E294" i="3"/>
  <c r="E451" i="3"/>
  <c r="E387" i="3"/>
  <c r="E323" i="3"/>
  <c r="E259" i="3"/>
  <c r="E195" i="3"/>
  <c r="E131" i="3"/>
  <c r="E1147" i="3"/>
  <c r="E1211" i="3"/>
  <c r="E1198" i="3"/>
  <c r="E1169" i="3"/>
  <c r="E1045" i="3"/>
  <c r="E1121" i="3"/>
  <c r="E958" i="3"/>
  <c r="E867" i="3"/>
  <c r="E1001" i="3"/>
  <c r="E917" i="3"/>
  <c r="E730" i="3"/>
  <c r="E787" i="3"/>
  <c r="E696" i="3"/>
  <c r="E568" i="3"/>
  <c r="E894" i="3"/>
  <c r="E701" i="3"/>
  <c r="E617" i="3"/>
  <c r="E533" i="3"/>
  <c r="E760" i="3"/>
  <c r="E674" i="3"/>
  <c r="E590" i="3"/>
  <c r="E502" i="3"/>
  <c r="E433" i="3"/>
  <c r="E349" i="3"/>
  <c r="E261" i="3"/>
  <c r="E177" i="3"/>
  <c r="E651" i="3"/>
  <c r="E515" i="3"/>
  <c r="E434" i="3"/>
  <c r="E370" i="3"/>
  <c r="E306" i="3"/>
  <c r="E469" i="3"/>
  <c r="E399" i="3"/>
  <c r="E335" i="3"/>
  <c r="E271" i="3"/>
  <c r="E207" i="3"/>
  <c r="E143" i="3"/>
  <c r="E146" i="3"/>
  <c r="E416" i="3"/>
  <c r="E535" i="3"/>
  <c r="E663" i="3"/>
  <c r="E1119" i="3"/>
  <c r="E1183" i="3"/>
  <c r="E1170" i="3"/>
  <c r="E1141" i="3"/>
  <c r="E1205" i="3"/>
  <c r="E1050" i="3"/>
  <c r="E1029" i="3"/>
  <c r="E1103" i="3"/>
  <c r="E950" i="3"/>
  <c r="E1104" i="3"/>
  <c r="E977" i="3"/>
  <c r="E909" i="3"/>
  <c r="E981" i="3"/>
  <c r="E779" i="3"/>
  <c r="E688" i="3"/>
  <c r="E560" i="3"/>
  <c r="E860" i="3"/>
  <c r="E697" i="3"/>
  <c r="E613" i="3"/>
  <c r="E525" i="3"/>
  <c r="E756" i="3"/>
  <c r="E670" i="3"/>
  <c r="E582" i="3"/>
  <c r="E498" i="3"/>
  <c r="E429" i="3"/>
  <c r="E341" i="3"/>
  <c r="E257" i="3"/>
  <c r="E173" i="3"/>
  <c r="E635" i="3"/>
  <c r="E507" i="3"/>
  <c r="E430" i="3"/>
  <c r="E366" i="3"/>
  <c r="E302" i="3"/>
  <c r="E461" i="3"/>
  <c r="E395" i="3"/>
  <c r="E331" i="3"/>
  <c r="E267" i="3"/>
  <c r="E203" i="3"/>
  <c r="E139" i="3"/>
  <c r="E1171" i="3"/>
  <c r="E1158" i="3"/>
  <c r="E1129" i="3"/>
  <c r="E1193" i="3"/>
  <c r="E1110" i="3"/>
  <c r="E1006" i="3"/>
  <c r="E773" i="3"/>
  <c r="E669" i="3"/>
  <c r="E642" i="3"/>
  <c r="E317" i="3"/>
  <c r="E473" i="3"/>
  <c r="E439" i="3"/>
  <c r="E183" i="3"/>
  <c r="E583" i="3"/>
  <c r="E1194" i="3"/>
  <c r="E1084" i="3"/>
  <c r="E794" i="3"/>
  <c r="E488" i="3"/>
  <c r="E477" i="3"/>
  <c r="E870" i="3"/>
  <c r="E715" i="3"/>
  <c r="E330" i="3"/>
  <c r="E58" i="3"/>
  <c r="E37" i="3"/>
  <c r="E137" i="3"/>
  <c r="E356" i="3"/>
  <c r="E106" i="3"/>
  <c r="E23" i="3"/>
  <c r="E242" i="3"/>
  <c r="E376" i="3"/>
  <c r="E1054" i="3"/>
  <c r="E1036" i="3"/>
  <c r="E56" i="3"/>
  <c r="E59" i="3"/>
  <c r="E150" i="3"/>
  <c r="E559" i="3"/>
  <c r="E184" i="3"/>
  <c r="E94" i="3"/>
  <c r="E1204" i="3"/>
  <c r="E1052" i="3"/>
  <c r="E1056" i="3"/>
  <c r="E817" i="3"/>
  <c r="E933" i="3"/>
  <c r="E1058" i="3"/>
  <c r="E935" i="3"/>
  <c r="E837" i="3"/>
  <c r="E839" i="3"/>
  <c r="E620" i="3"/>
  <c r="E1069" i="3"/>
  <c r="E978" i="3"/>
  <c r="E916" i="3"/>
  <c r="E746" i="3"/>
  <c r="E708" i="3"/>
  <c r="E878" i="3"/>
  <c r="E529" i="3"/>
  <c r="E586" i="3"/>
  <c r="E345" i="3"/>
  <c r="E643" i="3"/>
  <c r="E996" i="3"/>
  <c r="E941" i="3"/>
  <c r="E765" i="3"/>
  <c r="E640" i="3"/>
  <c r="E512" i="3"/>
  <c r="E796" i="3"/>
  <c r="E665" i="3"/>
  <c r="E581" i="3"/>
  <c r="E493" i="3"/>
  <c r="E722" i="3"/>
  <c r="E638" i="3"/>
  <c r="E550" i="3"/>
  <c r="E466" i="3"/>
  <c r="E397" i="3"/>
  <c r="E309" i="3"/>
  <c r="E225" i="3"/>
  <c r="E808" i="3"/>
  <c r="E587" i="3"/>
  <c r="E471" i="3"/>
  <c r="E406" i="3"/>
  <c r="E342" i="3"/>
  <c r="E278" i="3"/>
  <c r="E435" i="3"/>
  <c r="E371" i="3"/>
  <c r="E307" i="3"/>
  <c r="E243" i="3"/>
  <c r="E179" i="3"/>
  <c r="E464" i="3"/>
  <c r="E1163" i="3"/>
  <c r="E1150" i="3"/>
  <c r="E1214" i="3"/>
  <c r="E1185" i="3"/>
  <c r="E1168" i="3"/>
  <c r="E1059" i="3"/>
  <c r="E995" i="3"/>
  <c r="E1040" i="3"/>
  <c r="E892" i="3"/>
  <c r="E858" i="3"/>
  <c r="E896" i="3"/>
  <c r="E930" i="3"/>
  <c r="E664" i="3"/>
  <c r="E536" i="3"/>
  <c r="E828" i="3"/>
  <c r="E681" i="3"/>
  <c r="E597" i="3"/>
  <c r="E509" i="3"/>
  <c r="E740" i="3"/>
  <c r="E654" i="3"/>
  <c r="E566" i="3"/>
  <c r="E482" i="3"/>
  <c r="E413" i="3"/>
  <c r="E325" i="3"/>
  <c r="E241" i="3"/>
  <c r="E157" i="3"/>
  <c r="E611" i="3"/>
  <c r="E483" i="3"/>
  <c r="E418" i="3"/>
  <c r="E354" i="3"/>
  <c r="E290" i="3"/>
  <c r="E447" i="3"/>
  <c r="E383" i="3"/>
  <c r="E319" i="3"/>
  <c r="E255" i="3"/>
  <c r="E191" i="3"/>
  <c r="E114" i="3"/>
  <c r="E733" i="3"/>
  <c r="E432" i="3"/>
  <c r="E567" i="3"/>
  <c r="E695" i="3"/>
  <c r="E1135" i="3"/>
  <c r="E1199" i="3"/>
  <c r="E1186" i="3"/>
  <c r="E1157" i="3"/>
  <c r="E158" i="3"/>
  <c r="E113" i="3"/>
  <c r="E1120" i="3"/>
  <c r="E1051" i="3"/>
  <c r="E983" i="3"/>
  <c r="E1016" i="3"/>
  <c r="E884" i="3"/>
  <c r="E846" i="3"/>
  <c r="E885" i="3"/>
  <c r="E781" i="3"/>
  <c r="E656" i="3"/>
  <c r="E528" i="3"/>
  <c r="E820" i="3"/>
  <c r="E677" i="3"/>
  <c r="E589" i="3"/>
  <c r="E505" i="3"/>
  <c r="E735" i="3"/>
  <c r="E646" i="3"/>
  <c r="E562" i="3"/>
  <c r="E478" i="3"/>
  <c r="E405" i="3"/>
  <c r="E321" i="3"/>
  <c r="E237" i="3"/>
  <c r="E840" i="3"/>
  <c r="E603" i="3"/>
  <c r="E475" i="3"/>
  <c r="E414" i="3"/>
  <c r="E350" i="3"/>
  <c r="E286" i="3"/>
  <c r="E443" i="3"/>
  <c r="E379" i="3"/>
  <c r="E315" i="3"/>
  <c r="E251" i="3"/>
  <c r="E187" i="3"/>
  <c r="E1123" i="3"/>
  <c r="E1187" i="3"/>
  <c r="E1174" i="3"/>
  <c r="E1145" i="3"/>
  <c r="E1209" i="3"/>
  <c r="E1196" i="3"/>
  <c r="E873" i="3"/>
  <c r="E648" i="3"/>
  <c r="E585" i="3"/>
  <c r="E558" i="3"/>
  <c r="E229" i="3"/>
  <c r="E410" i="3"/>
  <c r="E375" i="3"/>
  <c r="E126" i="3"/>
  <c r="E711" i="3"/>
  <c r="E1165" i="3"/>
  <c r="E931" i="3"/>
  <c r="E26" i="3"/>
  <c r="E352" i="3"/>
  <c r="E264" i="3"/>
  <c r="E420" i="3"/>
  <c r="E46" i="3"/>
  <c r="E156" i="3"/>
  <c r="E168" i="3"/>
  <c r="E1097" i="3"/>
  <c r="E1180" i="3"/>
  <c r="E96" i="3"/>
  <c r="E97" i="3"/>
  <c r="E218" i="3"/>
  <c r="E300" i="3"/>
  <c r="E687" i="3"/>
  <c r="E110" i="3"/>
  <c r="E102" i="3"/>
  <c r="E1062" i="3"/>
  <c r="E946" i="3"/>
  <c r="E972" i="3"/>
  <c r="E905" i="3"/>
  <c r="E30" i="3"/>
  <c r="E1099" i="3"/>
  <c r="E1096" i="3"/>
  <c r="E898" i="3"/>
  <c r="E775" i="3"/>
  <c r="E556" i="3"/>
  <c r="E1098" i="3"/>
  <c r="E967" i="3"/>
  <c r="E868" i="3"/>
  <c r="E869" i="3"/>
  <c r="E644" i="3"/>
  <c r="E721" i="3"/>
  <c r="E780" i="3"/>
  <c r="E522" i="3"/>
  <c r="E281" i="3"/>
  <c r="E1094" i="3"/>
  <c r="E861" i="3"/>
  <c r="E863" i="3"/>
  <c r="E736" i="3"/>
  <c r="E608" i="3"/>
  <c r="E480" i="3"/>
  <c r="E729" i="3"/>
  <c r="E645" i="3"/>
  <c r="E557" i="3"/>
  <c r="E922" i="3"/>
  <c r="E702" i="3"/>
  <c r="E614" i="3"/>
  <c r="E530" i="3"/>
  <c r="E465" i="3"/>
  <c r="E373" i="3"/>
  <c r="E289" i="3"/>
  <c r="E205" i="3"/>
  <c r="E699" i="3"/>
  <c r="E555" i="3"/>
  <c r="E454" i="3"/>
  <c r="E390" i="3"/>
  <c r="E326" i="3"/>
  <c r="E262" i="3"/>
  <c r="E419" i="3"/>
  <c r="E355" i="3"/>
  <c r="E291" i="3"/>
  <c r="E227" i="3"/>
  <c r="E163" i="3"/>
  <c r="E1115" i="3"/>
  <c r="E1179" i="3"/>
  <c r="E1166" i="3"/>
  <c r="E1137" i="3"/>
  <c r="E1201" i="3"/>
  <c r="E1078" i="3"/>
  <c r="E1007" i="3"/>
  <c r="E951" i="3"/>
  <c r="E984" i="3"/>
  <c r="E853" i="3"/>
  <c r="E814" i="3"/>
  <c r="E851" i="3"/>
  <c r="E757" i="3"/>
  <c r="E632" i="3"/>
  <c r="E504" i="3"/>
  <c r="E788" i="3"/>
  <c r="E661" i="3"/>
  <c r="E573" i="3"/>
  <c r="E489" i="3"/>
  <c r="E718" i="3"/>
  <c r="E630" i="3"/>
  <c r="E546" i="3"/>
  <c r="E462" i="3"/>
  <c r="E389" i="3"/>
  <c r="E305" i="3"/>
  <c r="E221" i="3"/>
  <c r="E741" i="3"/>
  <c r="E579" i="3"/>
  <c r="E468" i="3"/>
  <c r="E402" i="3"/>
  <c r="E338" i="3"/>
  <c r="E274" i="3"/>
  <c r="E431" i="3"/>
  <c r="E367" i="3"/>
  <c r="E303" i="3"/>
  <c r="E239" i="3"/>
  <c r="E175" i="3"/>
  <c r="E122" i="3"/>
  <c r="E384" i="3"/>
  <c r="E448" i="3"/>
  <c r="E599" i="3"/>
  <c r="E727" i="3"/>
  <c r="E1151" i="3"/>
  <c r="E1215" i="3"/>
  <c r="E1202" i="3"/>
  <c r="E1173" i="3"/>
  <c r="E1156" i="3"/>
  <c r="E1188" i="3"/>
  <c r="E1066" i="3"/>
  <c r="E1122" i="3"/>
  <c r="E939" i="3"/>
  <c r="E976" i="3"/>
  <c r="E841" i="3"/>
  <c r="E802" i="3"/>
  <c r="E843" i="3"/>
  <c r="E752" i="3"/>
  <c r="E624" i="3"/>
  <c r="E496" i="3"/>
  <c r="E753" i="3"/>
  <c r="E653" i="3"/>
  <c r="E569" i="3"/>
  <c r="E485" i="3"/>
  <c r="E710" i="3"/>
  <c r="E626" i="3"/>
  <c r="E542" i="3"/>
  <c r="E902" i="3"/>
  <c r="E385" i="3"/>
  <c r="E301" i="3"/>
  <c r="E213" i="3"/>
  <c r="E723" i="3"/>
  <c r="E571" i="3"/>
  <c r="E463" i="3"/>
  <c r="E398" i="3"/>
  <c r="E334" i="3"/>
  <c r="E270" i="3"/>
  <c r="E427" i="3"/>
  <c r="E363" i="3"/>
  <c r="E299" i="3"/>
  <c r="E235" i="3"/>
  <c r="E171" i="3"/>
  <c r="E1139" i="3"/>
  <c r="E1203" i="3"/>
  <c r="E1190" i="3"/>
  <c r="E1161" i="3"/>
  <c r="E28" i="3"/>
  <c r="E1035" i="3"/>
  <c r="E834" i="3"/>
  <c r="E520" i="3"/>
  <c r="E501" i="3"/>
  <c r="E470" i="3"/>
  <c r="E824" i="3"/>
  <c r="E346" i="3"/>
  <c r="E311" i="3"/>
  <c r="E392" i="3"/>
  <c r="E1143" i="3"/>
  <c r="E552" i="3"/>
  <c r="E964" i="3"/>
  <c r="E47" i="3"/>
  <c r="E85" i="3"/>
  <c r="E145" i="3"/>
  <c r="E511" i="3"/>
  <c r="E64" i="3"/>
  <c r="E236" i="3"/>
  <c r="E368" i="3"/>
  <c r="E1033" i="3"/>
  <c r="E1079" i="3"/>
  <c r="E45" i="3"/>
  <c r="E117" i="3"/>
  <c r="E142" i="3"/>
  <c r="E364" i="3"/>
  <c r="E25" i="3"/>
  <c r="E136" i="3"/>
  <c r="E133" i="3"/>
  <c r="E1138" i="3"/>
  <c r="E959" i="3"/>
  <c r="E908" i="3"/>
  <c r="E822" i="3"/>
  <c r="E1172" i="3"/>
  <c r="E1108" i="3"/>
  <c r="E968" i="3"/>
  <c r="E798" i="3"/>
  <c r="E747" i="3"/>
  <c r="E492" i="3"/>
  <c r="E1164" i="3"/>
  <c r="E883" i="3"/>
  <c r="E1176" i="3"/>
  <c r="E799" i="3"/>
  <c r="E580" i="3"/>
  <c r="E657" i="3"/>
  <c r="E714" i="3"/>
  <c r="E458" i="3"/>
  <c r="E217" i="3"/>
  <c r="E1019" i="3"/>
  <c r="E826" i="3"/>
  <c r="E795" i="3"/>
  <c r="E704" i="3"/>
  <c r="E576" i="3"/>
  <c r="E910" i="3"/>
  <c r="E709" i="3"/>
  <c r="E621" i="3"/>
  <c r="E537" i="3"/>
  <c r="E768" i="3"/>
  <c r="E678" i="3"/>
  <c r="E594" i="3"/>
  <c r="E510" i="3"/>
  <c r="E437" i="3"/>
  <c r="E353" i="3"/>
  <c r="E269" i="3"/>
  <c r="E181" i="3"/>
  <c r="E659" i="3"/>
  <c r="E523" i="3"/>
  <c r="E438" i="3"/>
  <c r="E374" i="3"/>
  <c r="E310" i="3"/>
  <c r="E886" i="3"/>
  <c r="E403" i="3"/>
  <c r="E339" i="3"/>
  <c r="E275" i="3"/>
  <c r="E211" i="3"/>
  <c r="E147" i="3"/>
  <c r="E1131" i="3"/>
  <c r="E1195" i="3"/>
  <c r="E1182" i="3"/>
  <c r="E1153" i="3"/>
  <c r="E1101" i="3"/>
  <c r="E1026" i="3"/>
  <c r="E1028" i="3"/>
  <c r="E907" i="3"/>
  <c r="E944" i="3"/>
  <c r="E809" i="3"/>
  <c r="E770" i="3"/>
  <c r="E819" i="3"/>
  <c r="E728" i="3"/>
  <c r="E600" i="3"/>
  <c r="E476" i="3"/>
  <c r="E725" i="3"/>
  <c r="E637" i="3"/>
  <c r="E553" i="3"/>
  <c r="E906" i="3"/>
  <c r="E694" i="3"/>
  <c r="E610" i="3"/>
  <c r="E526" i="3"/>
  <c r="E453" i="3"/>
  <c r="E369" i="3"/>
  <c r="E285" i="3"/>
  <c r="E197" i="3"/>
  <c r="E691" i="3"/>
  <c r="E547" i="3"/>
  <c r="E450" i="3"/>
  <c r="E386" i="3"/>
  <c r="E322" i="3"/>
  <c r="E258" i="3"/>
  <c r="E415" i="3"/>
  <c r="E351" i="3"/>
  <c r="E287" i="3"/>
  <c r="E223" i="3"/>
  <c r="E159" i="3"/>
  <c r="E130" i="3"/>
  <c r="E400" i="3"/>
  <c r="E503" i="3"/>
  <c r="E631" i="3"/>
  <c r="E816" i="3"/>
  <c r="E1167" i="3"/>
  <c r="E1154" i="3"/>
  <c r="E1218" i="3"/>
  <c r="E1189" i="3"/>
  <c r="E1013" i="3"/>
  <c r="E1089" i="3"/>
  <c r="E1010" i="3"/>
  <c r="E998" i="3"/>
  <c r="E899" i="3"/>
  <c r="E932" i="3"/>
  <c r="E797" i="3"/>
  <c r="E762" i="3"/>
  <c r="E811" i="3"/>
  <c r="E720" i="3"/>
  <c r="E592" i="3"/>
  <c r="E472" i="3"/>
  <c r="E717" i="3"/>
  <c r="E633" i="3"/>
  <c r="E549" i="3"/>
  <c r="E776" i="3"/>
  <c r="E690" i="3"/>
  <c r="E606" i="3"/>
  <c r="E518" i="3"/>
  <c r="E449" i="3"/>
  <c r="E365" i="3"/>
  <c r="E277" i="3"/>
  <c r="E193" i="3"/>
  <c r="E683" i="3"/>
  <c r="E539" i="3"/>
  <c r="E446" i="3"/>
  <c r="E382" i="3"/>
  <c r="E318" i="3"/>
  <c r="E254" i="3"/>
  <c r="E411" i="3"/>
  <c r="E347" i="3"/>
  <c r="E283" i="3"/>
  <c r="E219" i="3"/>
  <c r="E155" i="3"/>
  <c r="E1155" i="3"/>
  <c r="E1219" i="3"/>
  <c r="E1206" i="3"/>
  <c r="E1177" i="3"/>
  <c r="E1073" i="3"/>
  <c r="E971" i="3"/>
  <c r="E877" i="3"/>
  <c r="E812" i="3"/>
  <c r="E726" i="3"/>
  <c r="E401" i="3"/>
  <c r="E595" i="3"/>
  <c r="E282" i="3"/>
  <c r="E247" i="3"/>
  <c r="E456" i="3"/>
  <c r="E1207" i="3"/>
  <c r="E1178" i="3"/>
  <c r="E829" i="3"/>
  <c r="E616" i="3"/>
  <c r="E565" i="3"/>
  <c r="E534" i="3"/>
  <c r="E209" i="3"/>
  <c r="E394" i="3"/>
  <c r="E744" i="3"/>
  <c r="E622" i="3"/>
  <c r="E460" i="3"/>
  <c r="E295" i="3"/>
  <c r="E440" i="3"/>
  <c r="E1146" i="3"/>
  <c r="E961" i="3"/>
  <c r="E521" i="3"/>
  <c r="E165" i="3"/>
  <c r="E327" i="3"/>
  <c r="E615" i="3"/>
  <c r="E887" i="3"/>
  <c r="E803" i="3"/>
  <c r="E713" i="3"/>
  <c r="E686" i="3"/>
  <c r="E357" i="3"/>
  <c r="E531" i="3"/>
  <c r="E250" i="3"/>
  <c r="E215" i="3"/>
  <c r="E519" i="3"/>
  <c r="E1162" i="3"/>
  <c r="E1080" i="3"/>
  <c r="E605" i="3"/>
  <c r="E253" i="3"/>
  <c r="E391" i="3"/>
  <c r="E784" i="3"/>
  <c r="E1133" i="3"/>
  <c r="E263" i="3"/>
  <c r="E426" i="3"/>
  <c r="E737" i="3"/>
  <c r="E381" i="3"/>
  <c r="E266" i="3"/>
  <c r="E231" i="3"/>
  <c r="E551" i="3"/>
  <c r="E1210" i="3"/>
  <c r="E957" i="3"/>
  <c r="E662" i="3"/>
  <c r="E499" i="3"/>
  <c r="E199" i="3"/>
  <c r="E1191" i="3"/>
  <c r="E920" i="3"/>
  <c r="E712" i="3"/>
  <c r="E629" i="3"/>
  <c r="E598" i="3"/>
  <c r="E273" i="3"/>
  <c r="E442" i="3"/>
  <c r="E407" i="3"/>
  <c r="E151" i="3"/>
  <c r="E647" i="3"/>
  <c r="E751" i="3"/>
  <c r="E1127" i="3"/>
  <c r="E649" i="3"/>
  <c r="E293" i="3"/>
  <c r="E423" i="3"/>
  <c r="E167" i="3"/>
  <c r="E679" i="3"/>
  <c r="E1181" i="3"/>
  <c r="E680" i="3"/>
  <c r="E494" i="3"/>
  <c r="E362" i="3"/>
  <c r="E138" i="3"/>
  <c r="E1213" i="3"/>
  <c r="E789" i="3"/>
  <c r="E584" i="3"/>
  <c r="E541" i="3"/>
  <c r="E514" i="3"/>
  <c r="E189" i="3"/>
  <c r="E378" i="3"/>
  <c r="E343" i="3"/>
  <c r="E154" i="3"/>
  <c r="E848" i="3"/>
  <c r="E1197" i="3"/>
  <c r="E771" i="3"/>
  <c r="E135" i="3"/>
  <c r="E835" i="3"/>
  <c r="E706" i="3"/>
  <c r="E563" i="3"/>
  <c r="E359" i="3"/>
  <c r="E118" i="3"/>
  <c r="E1159" i="3"/>
  <c r="E938" i="3"/>
  <c r="E693" i="3"/>
  <c r="E337" i="3"/>
  <c r="E455" i="3"/>
  <c r="E408" i="3"/>
  <c r="E990" i="3"/>
  <c r="E750" i="3"/>
  <c r="E926" i="3"/>
  <c r="E772" i="3"/>
  <c r="E445" i="3"/>
  <c r="E667" i="3"/>
  <c r="E314" i="3"/>
  <c r="E279" i="3"/>
  <c r="E424" i="3"/>
  <c r="E1175" i="3"/>
  <c r="E1091" i="3"/>
  <c r="E852" i="3"/>
  <c r="E421" i="3"/>
  <c r="E298" i="3"/>
  <c r="E487" i="3"/>
  <c r="E890" i="3"/>
  <c r="E627" i="3"/>
  <c r="E578" i="3"/>
  <c r="E1149" i="3"/>
  <c r="W45" i="2" l="1"/>
  <c r="N81" i="2" s="1"/>
  <c r="W37" i="2"/>
  <c r="W36" i="2"/>
  <c r="N80" i="2" s="1"/>
  <c r="W46" i="2"/>
  <c r="W44" i="2" l="1"/>
  <c r="P42" i="2" s="1"/>
</calcChain>
</file>

<file path=xl/sharedStrings.xml><?xml version="1.0" encoding="utf-8"?>
<sst xmlns="http://schemas.openxmlformats.org/spreadsheetml/2006/main" count="639" uniqueCount="585">
  <si>
    <t>5(b)</t>
    <phoneticPr fontId="1"/>
  </si>
  <si>
    <t>6(c)</t>
    <phoneticPr fontId="1"/>
  </si>
  <si>
    <t>7(a)</t>
    <phoneticPr fontId="1"/>
  </si>
  <si>
    <t>7(c)-I</t>
    <phoneticPr fontId="1"/>
  </si>
  <si>
    <t>7(c)-II</t>
    <phoneticPr fontId="1"/>
  </si>
  <si>
    <t>13(a)</t>
    <phoneticPr fontId="1"/>
  </si>
  <si>
    <t>Exempted uses (Allowable uses)</t>
    <phoneticPr fontId="1"/>
  </si>
  <si>
    <t>Lead in glass of fluorescent tubes not exceeding 0.2 % by weight</t>
    <phoneticPr fontId="1"/>
  </si>
  <si>
    <t>Copper alloy containing up to 4 % lead by weight</t>
    <phoneticPr fontId="1"/>
  </si>
  <si>
    <t>Lead in high melting temperature type solders (i.e. lead- based alloys containing 85 % by weight or more lead)</t>
    <phoneticPr fontId="1"/>
  </si>
  <si>
    <t>Electrical and electronic components containing lead in a glass or ceramic other than dielectric ceramic in capacitors, e.g. piezoelectronic devices, or in a glass or ceramic matrix compound</t>
    <phoneticPr fontId="1"/>
  </si>
  <si>
    <t>Lead in dielectric ceramic in capacitors for a rated voltage of 125 V AC or 250 V DC or higher</t>
    <phoneticPr fontId="1"/>
  </si>
  <si>
    <t>Lead in white glasses used for optical applications</t>
    <phoneticPr fontId="1"/>
  </si>
  <si>
    <t>Expiration date</t>
    <phoneticPr fontId="1"/>
  </si>
  <si>
    <t>Uses and regal requirements</t>
    <phoneticPr fontId="1"/>
  </si>
  <si>
    <t>5. "Responsible person" column</t>
    <phoneticPr fontId="1"/>
  </si>
  <si>
    <t>- Please enter the responsible person's name, and his/her signature. (Please enter and sign, even when it is the same person.)</t>
    <phoneticPr fontId="1"/>
  </si>
  <si>
    <t>- Please enter his/her title, section and company name, when the responsible person is different to the person who filled</t>
    <phoneticPr fontId="1"/>
  </si>
  <si>
    <t xml:space="preserve">   the delivery of parts to our company.</t>
    <phoneticPr fontId="1"/>
  </si>
  <si>
    <t>* Entering your name electronically is acceptable.</t>
    <phoneticPr fontId="1"/>
  </si>
  <si>
    <t xml:space="preserve">- Please select "intended inclusion Yes", when the substance is used as a necessary ingredient in order to obtain </t>
    <phoneticPr fontId="1"/>
  </si>
  <si>
    <t xml:space="preserve">  functionality and performance of units, parts/components.</t>
    <phoneticPr fontId="1"/>
  </si>
  <si>
    <t>- Please select "intended inclusion No", only when the substance is included as impurities - not a necessary element.</t>
    <phoneticPr fontId="1"/>
  </si>
  <si>
    <t>Regarding a product with packaging or parts/materials which are expected will be used for packaging, the accumulated</t>
    <phoneticPr fontId="1"/>
  </si>
  <si>
    <t>Azo pigments and dyes (forming specified amines) &lt;Table 3&gt;</t>
    <phoneticPr fontId="1"/>
  </si>
  <si>
    <t>The company concerned guarantees that all the items filled above are correct.</t>
    <phoneticPr fontId="1"/>
  </si>
  <si>
    <t>Name:</t>
    <phoneticPr fontId="1"/>
  </si>
  <si>
    <t>(Please fill your name and signature even if you and "Person filling out the sheet" are the same.)</t>
    <phoneticPr fontId="1"/>
  </si>
  <si>
    <t>&lt;Remarks&gt;</t>
    <phoneticPr fontId="1"/>
  </si>
  <si>
    <t>(No.)</t>
    <phoneticPr fontId="1"/>
  </si>
  <si>
    <t>HCFC</t>
    <phoneticPr fontId="1"/>
  </si>
  <si>
    <t>How to enter the Use/Non-use Declaration of Environment-related Substances</t>
  </si>
  <si>
    <t xml:space="preserve">- Judgment is not to be made by measurement results only. Be sure to clarify whether the inclusion is intentional or not (impurity). </t>
    <phoneticPr fontId="1"/>
  </si>
  <si>
    <t>* In principal, the person responsible for replying should be the person in charge of quality assurance or equivalent, for</t>
    <phoneticPr fontId="1"/>
  </si>
  <si>
    <t>Part No.</t>
    <phoneticPr fontId="1"/>
  </si>
  <si>
    <t>TEL:</t>
    <phoneticPr fontId="1"/>
  </si>
  <si>
    <t>E-mail:</t>
    <phoneticPr fontId="1"/>
  </si>
  <si>
    <t>Company:</t>
    <phoneticPr fontId="1"/>
  </si>
  <si>
    <t xml:space="preserve">  Title/Sect.:</t>
    <phoneticPr fontId="1"/>
  </si>
  <si>
    <t>Title/Sect:</t>
    <phoneticPr fontId="1"/>
  </si>
  <si>
    <t xml:space="preserve">  If at least one portion (homogenous material) exceeds the threshold, please select "Above threshold".</t>
    <phoneticPr fontId="1"/>
  </si>
  <si>
    <t>- Please click and select one button for each alternative set of each substance or item.</t>
    <phoneticPr fontId="1"/>
  </si>
  <si>
    <t>: When the substance concerned is not intentionally included.</t>
    <phoneticPr fontId="1"/>
  </si>
  <si>
    <t xml:space="preserve">   in the sheet.</t>
    <phoneticPr fontId="1"/>
  </si>
  <si>
    <t xml:space="preserve">used in that packaging. </t>
    <phoneticPr fontId="1"/>
  </si>
  <si>
    <t>3. "Response of Yes or No on the inclusion of environment-related substances" column</t>
    <phoneticPr fontId="1"/>
  </si>
  <si>
    <t>CFC other than above (1)</t>
    <phoneticPr fontId="1"/>
  </si>
  <si>
    <t xml:space="preserve">4-amino azobenzene </t>
  </si>
  <si>
    <t>o-anisidine</t>
  </si>
  <si>
    <t>2-naphthylamine</t>
  </si>
  <si>
    <t>3, 3’-dichlorobensidine</t>
  </si>
  <si>
    <t>Biphenyl-4-ylamine</t>
  </si>
  <si>
    <t>Benzidine</t>
  </si>
  <si>
    <t>o-toluidine</t>
  </si>
  <si>
    <t>4-chloro- o-toluidine</t>
  </si>
  <si>
    <t>2, 4-toluenediamine</t>
  </si>
  <si>
    <t>o-aminoazotoluene</t>
  </si>
  <si>
    <t>5- nitro-o-toluidine</t>
  </si>
  <si>
    <t>3, 3’-dichloro-4, 4’-diaminodiphenylmethane</t>
  </si>
  <si>
    <t>4, 4’-methylenedianiline</t>
  </si>
  <si>
    <t>4, 4’-diaminodiphenylether</t>
  </si>
  <si>
    <t>p-chloroaniline</t>
  </si>
  <si>
    <t>3, 3’-dimethoxybenzidine</t>
  </si>
  <si>
    <t>3, 3’-dimethylbenzidine</t>
  </si>
  <si>
    <t>2-methoxy-5-methylaniline</t>
  </si>
  <si>
    <t>2, 4, 5-trimethylaniline</t>
  </si>
  <si>
    <t>4,4’-Thiodianiline</t>
  </si>
  <si>
    <t>2,4’-methoxy-m-Phenylenediamine</t>
  </si>
  <si>
    <t>4, 4’-methylenedi- o -toluidine</t>
  </si>
  <si>
    <t>CAS No.</t>
  </si>
  <si>
    <t>90-04-0</t>
  </si>
  <si>
    <t>91-59-8</t>
  </si>
  <si>
    <t>91-94-1</t>
  </si>
  <si>
    <t>92-67-1</t>
  </si>
  <si>
    <t>92-87-5</t>
  </si>
  <si>
    <t>95-53-4</t>
  </si>
  <si>
    <t>95-69-2</t>
  </si>
  <si>
    <t>95-80-7</t>
  </si>
  <si>
    <t>97-56-3</t>
  </si>
  <si>
    <t>99-55-8</t>
  </si>
  <si>
    <t>101-14-4</t>
  </si>
  <si>
    <t>101-77-9</t>
  </si>
  <si>
    <t>101-80-4</t>
  </si>
  <si>
    <t>106-47-8</t>
  </si>
  <si>
    <t>119-90-4</t>
  </si>
  <si>
    <t>119-93-7</t>
  </si>
  <si>
    <t>120-71-8</t>
  </si>
  <si>
    <t>137-17-7</t>
  </si>
  <si>
    <t>139-65-1</t>
  </si>
  <si>
    <t>615-05-4</t>
  </si>
  <si>
    <t>838-88-0</t>
  </si>
  <si>
    <t>60-09-3</t>
    <phoneticPr fontId="1"/>
  </si>
  <si>
    <t>CFC</t>
    <phoneticPr fontId="1"/>
  </si>
  <si>
    <t>(Defined in Appendix C group I of Montreal Protocol))</t>
    <phoneticPr fontId="1"/>
  </si>
  <si>
    <t xml:space="preserve">  the tin-electroplating coatings on the lead frame, the lead frame alloy and the gold-bonding wires.</t>
    <phoneticPr fontId="1"/>
  </si>
  <si>
    <t xml:space="preserve">Have the sub materials in the manufacturing process of a consigned counterpart outside your company also been checked? </t>
    <phoneticPr fontId="1"/>
  </si>
  <si>
    <t xml:space="preserve">When there are two or more production lines, manufacturing bases, manufacturing consignees, and supply routes for the </t>
    <phoneticPr fontId="1"/>
  </si>
  <si>
    <t>subject parts, these are all to subject to the contents of this reply.  Are the contents of this reply guaranteed for all of those?</t>
    <phoneticPr fontId="1"/>
  </si>
  <si>
    <t>Please regard not applicable items as compliant with the requirements.</t>
    <phoneticPr fontId="1"/>
  </si>
  <si>
    <t>Items related to substance restriction.</t>
    <phoneticPr fontId="1"/>
  </si>
  <si>
    <t>含有なし</t>
    <phoneticPr fontId="1"/>
  </si>
  <si>
    <t>閾値リンクセル</t>
    <rPh sb="0" eb="2">
      <t>シキイチ</t>
    </rPh>
    <phoneticPr fontId="1"/>
  </si>
  <si>
    <t>含有リンクセル</t>
    <rPh sb="0" eb="2">
      <t>ガンユウ</t>
    </rPh>
    <phoneticPr fontId="1"/>
  </si>
  <si>
    <t>閾値以下</t>
    <rPh sb="0" eb="2">
      <t>シキイチ</t>
    </rPh>
    <rPh sb="2" eb="4">
      <t>イカ</t>
    </rPh>
    <phoneticPr fontId="1"/>
  </si>
  <si>
    <t>環境フラグ
（物質別）</t>
    <rPh sb="0" eb="2">
      <t>カンキョウ</t>
    </rPh>
    <phoneticPr fontId="1"/>
  </si>
  <si>
    <t>閾値越える</t>
    <rPh sb="0" eb="2">
      <t>シキイチ</t>
    </rPh>
    <rPh sb="2" eb="3">
      <t>コ</t>
    </rPh>
    <phoneticPr fontId="1"/>
  </si>
  <si>
    <t>Additional Sheets</t>
  </si>
  <si>
    <t>No</t>
  </si>
  <si>
    <t>Yes</t>
  </si>
  <si>
    <t>Yes</t>
    <phoneticPr fontId="1"/>
  </si>
  <si>
    <t>No</t>
    <phoneticPr fontId="1"/>
  </si>
  <si>
    <t>1. Notes on how to complete the sheet</t>
    <phoneticPr fontId="1"/>
  </si>
  <si>
    <t xml:space="preserve">     same series of object articles.</t>
    <phoneticPr fontId="1"/>
  </si>
  <si>
    <t>- Intended Inclusion No</t>
    <phoneticPr fontId="1"/>
  </si>
  <si>
    <t xml:space="preserve">- Intended Inclusion Yes </t>
    <phoneticPr fontId="1"/>
  </si>
  <si>
    <t>6. Regarding the judgment of intended inclusion Yes or No</t>
    <phoneticPr fontId="1"/>
  </si>
  <si>
    <t>- Please enter any supplementary information to replies.</t>
  </si>
  <si>
    <t>- Please do not change the format of the declaration.</t>
  </si>
  <si>
    <t>(Defined in Appendix A group I of Montreal Protocol)</t>
  </si>
  <si>
    <t>(Defined in Appendix A group II of Montreal Protocol)</t>
    <phoneticPr fontId="1"/>
  </si>
  <si>
    <t>(Defined in Appendix B group I of Montreal Protocol)</t>
    <phoneticPr fontId="1"/>
  </si>
  <si>
    <t>(Defined in Appendix B group II of Montreal Protocol)</t>
    <phoneticPr fontId="1"/>
  </si>
  <si>
    <t>(Defined in Appendix B group III of Montreal Protocol)</t>
    <phoneticPr fontId="1"/>
  </si>
  <si>
    <t>(Defined in Appendix C group II of Montreal Protocol))</t>
    <phoneticPr fontId="1"/>
  </si>
  <si>
    <t>(Defined in Appendix C group III of Montreal Protocol)</t>
    <phoneticPr fontId="1"/>
  </si>
  <si>
    <t>(Defined in Appendix E of Montreal Protocol)</t>
    <phoneticPr fontId="1"/>
  </si>
  <si>
    <t>Please check the following contents before completing this declaration.</t>
    <phoneticPr fontId="1"/>
  </si>
  <si>
    <t>It is not necessary to submit this sheet.</t>
    <phoneticPr fontId="1"/>
  </si>
  <si>
    <t xml:space="preserve">  - The term "homogeneous" means "of uniform composition throughout", so examples of "homogeneous materials" are </t>
    <phoneticPr fontId="1"/>
  </si>
  <si>
    <t xml:space="preserve">    plastics, ceramics, glass, metals, alloys, paper, board, resins and coatings.</t>
    <phoneticPr fontId="1"/>
  </si>
  <si>
    <t xml:space="preserve">    unscrewing, cutting, crushing, grinding and abrasive processes.</t>
    <phoneticPr fontId="1"/>
  </si>
  <si>
    <t>- A plastic cover is homogenous material if it consisted exclusively of one type of plastic that was not coated with</t>
    <phoneticPr fontId="1"/>
  </si>
  <si>
    <t xml:space="preserve">  or had attached to it (or inside it) any other kinds of materials.</t>
    <phoneticPr fontId="1"/>
  </si>
  <si>
    <t>- An electric cable that consisted of material wires surrounded by non-metallic insulation materials is not</t>
    <phoneticPr fontId="1"/>
  </si>
  <si>
    <t xml:space="preserve">  homogenous material because mechanical processes could separate the different materials. </t>
    <phoneticPr fontId="1"/>
  </si>
  <si>
    <t xml:space="preserve">- A semi-conductor package contains many homogenous materials, which include the plastic molding material, </t>
    <phoneticPr fontId="1"/>
  </si>
  <si>
    <t>PBB</t>
    <phoneticPr fontId="1"/>
  </si>
  <si>
    <t>PBDE</t>
    <phoneticPr fontId="1"/>
  </si>
  <si>
    <t>Substance</t>
    <phoneticPr fontId="1"/>
  </si>
  <si>
    <t>- Yes</t>
    <phoneticPr fontId="1"/>
  </si>
  <si>
    <t>- No</t>
    <phoneticPr fontId="1"/>
  </si>
  <si>
    <t>PVC</t>
    <phoneticPr fontId="1"/>
  </si>
  <si>
    <t>No.</t>
    <phoneticPr fontId="1"/>
  </si>
  <si>
    <t>Cadmium and its compounds</t>
    <phoneticPr fontId="1"/>
  </si>
  <si>
    <t>Lead and its compounds</t>
    <phoneticPr fontId="1"/>
  </si>
  <si>
    <t>Mercury and its compounds</t>
    <phoneticPr fontId="1"/>
  </si>
  <si>
    <t xml:space="preserve">(*1) "No." refers the item number on the "Declaration" sheet. </t>
    <phoneticPr fontId="1"/>
  </si>
  <si>
    <t>0.1wt% (1000ppm)</t>
    <phoneticPr fontId="1"/>
  </si>
  <si>
    <t>0.03wt%(300ppm)</t>
    <phoneticPr fontId="1"/>
  </si>
  <si>
    <t>0.01wt% (100ppm)</t>
    <phoneticPr fontId="1"/>
  </si>
  <si>
    <t>Prohibited substances</t>
    <phoneticPr fontId="1"/>
  </si>
  <si>
    <t>Result of confirmation</t>
    <phoneticPr fontId="1"/>
  </si>
  <si>
    <t>threshold</t>
    <phoneticPr fontId="1"/>
  </si>
  <si>
    <t>Below</t>
    <phoneticPr fontId="1"/>
  </si>
  <si>
    <t>Above</t>
    <phoneticPr fontId="1"/>
  </si>
  <si>
    <t>Hexavalent chromium and its compounds</t>
    <phoneticPr fontId="1"/>
  </si>
  <si>
    <t>Polybromobiphenyls (PBBs)</t>
    <phoneticPr fontId="1"/>
  </si>
  <si>
    <t>Polybromodiphenylethers (PBDEs)</t>
    <phoneticPr fontId="1"/>
  </si>
  <si>
    <t>Asbestos</t>
    <phoneticPr fontId="1"/>
  </si>
  <si>
    <t>Radioactive Substances</t>
    <phoneticPr fontId="1"/>
  </si>
  <si>
    <t>Polyvinyl Chloride (PVC)</t>
    <phoneticPr fontId="1"/>
  </si>
  <si>
    <t>Tetrabrombisphenol A (TBBPA)</t>
    <phoneticPr fontId="1"/>
  </si>
  <si>
    <t>&lt;Table 2&gt;</t>
  </si>
  <si>
    <t>&lt;Table 2&gt;</t>
    <phoneticPr fontId="1"/>
  </si>
  <si>
    <t>(threshold)</t>
    <phoneticPr fontId="1"/>
  </si>
  <si>
    <t>Allowable</t>
    <phoneticPr fontId="1"/>
  </si>
  <si>
    <t>Prohibited</t>
    <phoneticPr fontId="1"/>
  </si>
  <si>
    <t xml:space="preserve">Max. Tolerance </t>
    <phoneticPr fontId="1"/>
  </si>
  <si>
    <t xml:space="preserve">  Name:</t>
    <phoneticPr fontId="1"/>
  </si>
  <si>
    <t xml:space="preserve">  Signature:</t>
    <phoneticPr fontId="1"/>
  </si>
  <si>
    <t xml:space="preserve">  Company:</t>
    <phoneticPr fontId="1"/>
  </si>
  <si>
    <t xml:space="preserve">[ Responsible person ] </t>
    <phoneticPr fontId="1"/>
  </si>
  <si>
    <t>Date:</t>
    <phoneticPr fontId="1"/>
  </si>
  <si>
    <t>MM/DD/YY</t>
    <phoneticPr fontId="1"/>
  </si>
  <si>
    <t xml:space="preserve">Regarding the product or unit some portions of which are expected for direct and prolonged skin contact, </t>
    <phoneticPr fontId="1"/>
  </si>
  <si>
    <t>Information regarding inclusion of environment-related substances</t>
    <phoneticPr fontId="1"/>
  </si>
  <si>
    <t>Intended inclusion</t>
    <phoneticPr fontId="1"/>
  </si>
  <si>
    <t>Bis(tributyltin)=oxide (TBTO)</t>
    <phoneticPr fontId="1"/>
  </si>
  <si>
    <t>2. "Parts/units to be declared" column</t>
    <phoneticPr fontId="1"/>
  </si>
  <si>
    <t>- For parts/components or units, fill out the product name, and product number and/or series number.</t>
    <phoneticPr fontId="1"/>
  </si>
  <si>
    <t xml:space="preserve">  show additional sheets are attached.</t>
    <phoneticPr fontId="1"/>
  </si>
  <si>
    <t>: When the substance concerned is not intentionally contained.</t>
    <phoneticPr fontId="1"/>
  </si>
  <si>
    <t xml:space="preserve">- Intended inclusion Yes </t>
    <phoneticPr fontId="1"/>
  </si>
  <si>
    <t>4.  "Person filling out the sheet" column</t>
    <phoneticPr fontId="1"/>
  </si>
  <si>
    <t>(*2)</t>
    <phoneticPr fontId="1"/>
  </si>
  <si>
    <t>Flag</t>
    <phoneticPr fontId="1"/>
  </si>
  <si>
    <t>- Not included</t>
    <phoneticPr fontId="1"/>
  </si>
  <si>
    <t>- Included</t>
    <phoneticPr fontId="1"/>
  </si>
  <si>
    <t>Name of substance</t>
    <phoneticPr fontId="1"/>
  </si>
  <si>
    <t>Chemical formula</t>
    <phoneticPr fontId="1"/>
  </si>
  <si>
    <t xml:space="preserve">  - The term "mechanically disjointed" means that the materials can be ,in principle, separated by mechanical actions such as  </t>
    <phoneticPr fontId="1"/>
  </si>
  <si>
    <t>- Enter the manufacturer’s name if the respondent’s company and the manufacturer are not the same.</t>
    <phoneticPr fontId="1"/>
  </si>
  <si>
    <t>-If any items are left unselected "Some items not selected" is displayed. Please confirm the message disappears.</t>
    <phoneticPr fontId="1"/>
  </si>
  <si>
    <t xml:space="preserve">  If all the portions of inclusion are those of intended inclusion, please select "below threshold".</t>
    <phoneticPr fontId="1"/>
  </si>
  <si>
    <t xml:space="preserve">  - The term "homogeneous material" means a material that cannot be mechanically disjointed into different materials.</t>
    <phoneticPr fontId="1"/>
  </si>
  <si>
    <t xml:space="preserve">such as the surface of the earphone, headset, portable device, remote control device, mouse and keyboard. </t>
    <phoneticPr fontId="1"/>
  </si>
  <si>
    <t>↓</t>
    <phoneticPr fontId="1"/>
  </si>
  <si>
    <t>Article name</t>
    <phoneticPr fontId="1"/>
  </si>
  <si>
    <t>含有なし</t>
    <phoneticPr fontId="1"/>
  </si>
  <si>
    <t>Not included</t>
    <phoneticPr fontId="1"/>
  </si>
  <si>
    <t>Included</t>
    <phoneticPr fontId="1"/>
  </si>
  <si>
    <t>use &lt;Table 1&gt;</t>
  </si>
  <si>
    <t>use</t>
  </si>
  <si>
    <t>: Although the substance concerned is contained, all the uses are allowable (exempted).</t>
  </si>
  <si>
    <t xml:space="preserve">   (Allowable use)</t>
  </si>
  <si>
    <t xml:space="preserve">  (Prohibited use)</t>
  </si>
  <si>
    <t xml:space="preserve">  (not an exempted use).</t>
  </si>
  <si>
    <t>- For intended inclusions (especially for allowable use), please describe the portion including the substance, and its use.</t>
  </si>
  <si>
    <t>- Condition for procurement: There shall be no "intended inclusion of prohibited use", or "above threshold" through</t>
  </si>
  <si>
    <t>and all are exempted (allowable) use.</t>
  </si>
  <si>
    <t>Are replies based upon investigation into each individual part from your suppliers? (The evidence of the declaration)</t>
    <phoneticPr fontId="1"/>
  </si>
  <si>
    <t xml:space="preserve"> (Evaluation of  a part unit)</t>
    <phoneticPr fontId="1"/>
  </si>
  <si>
    <t xml:space="preserve">  Example:</t>
    <phoneticPr fontId="1"/>
  </si>
  <si>
    <t xml:space="preserve"> (Reply with the certified value)</t>
    <phoneticPr fontId="1"/>
  </si>
  <si>
    <t>Have the sub materials used in the processes of manufacturing or repair also been investigated? (Sub materials)</t>
    <phoneticPr fontId="1"/>
  </si>
  <si>
    <t>(Manufacturing consigned counterpart management)</t>
    <phoneticPr fontId="1"/>
  </si>
  <si>
    <t xml:space="preserve"> (Handling of a multi-resource etc.)</t>
    <phoneticPr fontId="1"/>
  </si>
  <si>
    <t>following? (Evaluation in each portion)</t>
    <phoneticPr fontId="1"/>
  </si>
  <si>
    <t xml:space="preserve">(The packaging restriction by EU Directive and by laws of several US states)  </t>
    <phoneticPr fontId="1"/>
  </si>
  <si>
    <t>- The reply sheet should be completed by the manufacturers or the suppliers of units, parts and components.</t>
    <phoneticPr fontId="1"/>
  </si>
  <si>
    <t>- Be specific on material number, grade and color for materials such as resins, paint and ink.</t>
    <phoneticPr fontId="1"/>
  </si>
  <si>
    <t xml:space="preserve">- Attach additional sheets when the object is multiple units, parts and components. Please enter (X) in the column to </t>
    <phoneticPr fontId="1"/>
  </si>
  <si>
    <t xml:space="preserve">  * Please submit a declaration sheet for each unit, part and component when the reply contents are different, even for the</t>
    <phoneticPr fontId="1"/>
  </si>
  <si>
    <t xml:space="preserve">  Please refer to Table 1 "Exempted uses (Allowable uses)"</t>
    <phoneticPr fontId="1"/>
  </si>
  <si>
    <t>: When the substance concerned is included and when there is at least one portion of prohibited use.</t>
    <phoneticPr fontId="1"/>
  </si>
  <si>
    <t>- Please enter the name, title, section, company, phone number and e-mail address of the person who filled out the sheet.</t>
    <phoneticPr fontId="1"/>
  </si>
  <si>
    <t>8. Others</t>
    <phoneticPr fontId="1"/>
  </si>
  <si>
    <t>Table 1      Exempted uses (Allowable uses)</t>
    <phoneticPr fontId="1"/>
  </si>
  <si>
    <t xml:space="preserve">Table 3       List of specific amines (generated by the decomposition of one or more azo group)
</t>
    <phoneticPr fontId="1"/>
  </si>
  <si>
    <t xml:space="preserve">  , when making entries on the sheet.</t>
    <phoneticPr fontId="1"/>
  </si>
  <si>
    <t>7. Remarks</t>
    <phoneticPr fontId="1"/>
  </si>
  <si>
    <t>homogenous material do not exceed 0.1wt%</t>
    <phoneticPr fontId="1"/>
  </si>
  <si>
    <t>Carbon tetrachloride</t>
    <phoneticPr fontId="1"/>
  </si>
  <si>
    <t>Methylbromide</t>
    <phoneticPr fontId="1"/>
  </si>
  <si>
    <t xml:space="preserve">               For prohibited use, please describe substitution plan with timeline.</t>
    <phoneticPr fontId="1"/>
  </si>
  <si>
    <t xml:space="preserve">-The main targets of the questionnaire are the packaging for individual supplied products or units. </t>
    <phoneticPr fontId="1"/>
  </si>
  <si>
    <t xml:space="preserve">-The main targets of the questionnaire are supplied products and units expected for direct and prolonged skin contact,   </t>
    <phoneticPr fontId="1"/>
  </si>
  <si>
    <t xml:space="preserve">When there are two or more portions (homogeneous materials) with an intended content, is it answered according to the </t>
    <phoneticPr fontId="1"/>
  </si>
  <si>
    <t>-Please choose "Prohibited use," if there is at least one portion of restricted use.</t>
    <phoneticPr fontId="1"/>
  </si>
  <si>
    <t xml:space="preserve">-Please choose “Allowable use”, in the case where there is absolutely no portion of prohibited use,  </t>
    <phoneticPr fontId="1"/>
  </si>
  <si>
    <t>-Where a difference appears in the contents of a reply among these, reply with the worst conditions for each substance.</t>
    <phoneticPr fontId="1"/>
  </si>
  <si>
    <t>-If the sample analysis results are less than the specified value (measured value), this is inadequate.</t>
    <phoneticPr fontId="1"/>
  </si>
  <si>
    <t>-Moreover, it is not satisfactory to only consider it as the management value of line management.</t>
    <phoneticPr fontId="1"/>
  </si>
  <si>
    <t>please regard this item as fulfilled.</t>
    <phoneticPr fontId="1"/>
  </si>
  <si>
    <t>please regard this item as fulfilled.  The supplier may have another inquirer dedicated to packaging  based on our necessity.</t>
    <phoneticPr fontId="1"/>
  </si>
  <si>
    <t>Lead 300ppm or less</t>
    <phoneticPr fontId="1"/>
  </si>
  <si>
    <t>Lead above 300ppm</t>
    <phoneticPr fontId="1"/>
  </si>
  <si>
    <t>concentration</t>
  </si>
  <si>
    <t xml:space="preserve">Concentration of impurities </t>
    <phoneticPr fontId="1"/>
  </si>
  <si>
    <t>(*2) Maximum tolerance concentration as impurities of each substance is defined as the weight percentage in homogeneous materials.</t>
  </si>
  <si>
    <t>Maximum tolerance concentration means that all supplied parts do not exceed this figure (certified value).  Are you sure?</t>
  </si>
  <si>
    <t xml:space="preserve">-It is required any type of PBDE, including Deca-BDE, is not used and the accumulated concentration of all PBDEs by the </t>
  </si>
  <si>
    <t>-  Concentration of impurities</t>
    <phoneticPr fontId="1"/>
  </si>
  <si>
    <t xml:space="preserve">As to the maximum tolerance concentration, does the definition of the "homogeneous material" agree with the following </t>
    <phoneticPr fontId="1"/>
  </si>
  <si>
    <t>description? (Definition of maximum tolerance concentration)</t>
    <phoneticPr fontId="1"/>
  </si>
  <si>
    <t>Table 4       Ozone depleting substances (ODS)</t>
    <phoneticPr fontId="1"/>
  </si>
  <si>
    <t>: If PVC is included and concentration of lead in the PVC is above 300ppm.</t>
    <phoneticPr fontId="1"/>
  </si>
  <si>
    <t>: If PVC is included and concentration of lead in the PVC is 300ppm or less.</t>
    <phoneticPr fontId="1"/>
  </si>
  <si>
    <t>(*3) Maximum tolerance concentration of metal compounds is defined as the weight percentage of metal element in homogeneous materials.</t>
    <phoneticPr fontId="1"/>
  </si>
  <si>
    <t xml:space="preserve">        e.g.) In the case of cadmium and its compound the concentration relates to the cadmium element. 
</t>
    <phoneticPr fontId="1"/>
  </si>
  <si>
    <t xml:space="preserve">(*4) Maximum tolerance concentration of PBDE is defined as the accumulated concentration of all PBDEs, including Deca-BDE, </t>
    <phoneticPr fontId="1"/>
  </si>
  <si>
    <t xml:space="preserve">        in the homogenous materials.</t>
    <phoneticPr fontId="1"/>
  </si>
  <si>
    <t xml:space="preserve"> Note: In case of chromate treatment, homogeneous material of the coating is defined as only chromate conversion coating, </t>
    <phoneticPr fontId="1"/>
  </si>
  <si>
    <t xml:space="preserve">           not including any base metal.</t>
    <phoneticPr fontId="1"/>
  </si>
  <si>
    <t xml:space="preserve">the portions ("homogeneous materials") that make up the product and that it is below the "threshold value"?    </t>
    <phoneticPr fontId="1"/>
  </si>
  <si>
    <t>Has a check that the impurity concentration does not exceed the maximum tolerance concentration been carried out on all</t>
    <phoneticPr fontId="1"/>
  </si>
  <si>
    <t>0.1wt% (1000ppm)(*4)</t>
    <phoneticPr fontId="1"/>
  </si>
  <si>
    <t>Lead in PVC. Under US California law (Proposition 65). (*5)</t>
    <phoneticPr fontId="1"/>
  </si>
  <si>
    <t>(*5) Marking on the product is required if concentration of lead in PVC is more than 300ppm. The maximum tolerance concentration is not for prohibition.</t>
    <phoneticPr fontId="1"/>
  </si>
  <si>
    <t xml:space="preserve">The use of Deca-BDE is prohibited. It is now also restricted by the RoHS Directive. </t>
    <phoneticPr fontId="1"/>
  </si>
  <si>
    <t>Polychlorobiphenyls (PCBs) / Polychlorinated terphenyls (PCTs)</t>
    <phoneticPr fontId="1"/>
  </si>
  <si>
    <t xml:space="preserve">   It is of course a precondition that the substances as impurities are understood and the concentrations are controlled.</t>
    <phoneticPr fontId="1"/>
  </si>
  <si>
    <t>Hexavalent chromium compounds</t>
    <phoneticPr fontId="1"/>
  </si>
  <si>
    <t>nickel (Ni) is not used on the surface. (REACH ANNEX XVII(former: EU Directive 76/769/EEC)</t>
    <phoneticPr fontId="1"/>
  </si>
  <si>
    <t>Substances to be reduced</t>
    <phoneticPr fontId="1"/>
  </si>
  <si>
    <t>&lt;Table 2&gt;</t>
    <phoneticPr fontId="1"/>
  </si>
  <si>
    <t>&lt;Remarks&gt;For intended inclusion (especially for allowable use including that with expiration date), please describe each portion and exemption No..</t>
    <phoneticPr fontId="1"/>
  </si>
  <si>
    <t>Certain polycyclic aromatic hydrocarbons (PAHs)</t>
    <phoneticPr fontId="1"/>
  </si>
  <si>
    <t xml:space="preserve">Red phosphorus (as flame retardant in resin) </t>
    <phoneticPr fontId="1"/>
  </si>
  <si>
    <t>Dibutyl phthalate (DBP)</t>
    <phoneticPr fontId="1"/>
  </si>
  <si>
    <t>Table 2       Maximum tolerance concentration of impurities</t>
    <phoneticPr fontId="1"/>
  </si>
  <si>
    <t xml:space="preserve">  (Regarding the value of Maximum tolerance concentration of impurities, please refer to Table 2.)</t>
    <phoneticPr fontId="1"/>
  </si>
  <si>
    <t xml:space="preserve">  At least concentration of each substance in components of the article must not exceed a maximum tolerance concentration of impurities </t>
    <phoneticPr fontId="1"/>
  </si>
  <si>
    <t>0.1wt% (1000ppm)</t>
    <phoneticPr fontId="1"/>
  </si>
  <si>
    <t>0.0001wt% (1ppm)</t>
    <phoneticPr fontId="1"/>
  </si>
  <si>
    <t>Rubber or plastic components that come into direct as well as prolonged or short-term repetitive contact with the human skin or the oral cavity</t>
    <phoneticPr fontId="1"/>
  </si>
  <si>
    <t>Bis (2-ethylhexyl) phthalate (DEHP)</t>
    <phoneticPr fontId="1"/>
  </si>
  <si>
    <t>Butyl benzyl phthalate 
(BBP)</t>
    <phoneticPr fontId="1"/>
  </si>
  <si>
    <t>Diisobutyl phthalate 
(DIBP)</t>
    <phoneticPr fontId="1"/>
  </si>
  <si>
    <t>Benzo[a]pyrene (BaP)</t>
    <phoneticPr fontId="1"/>
  </si>
  <si>
    <t>Benzo[e]pyrene (BeP)</t>
    <phoneticPr fontId="1"/>
  </si>
  <si>
    <t>Benzo[a]anthracene (BaA)</t>
    <phoneticPr fontId="1"/>
  </si>
  <si>
    <t>Chrysen (CHR)</t>
    <phoneticPr fontId="1"/>
  </si>
  <si>
    <t>Benzo[b]fluoranthene (BbFA)</t>
    <phoneticPr fontId="1"/>
  </si>
  <si>
    <t>Benzo[j]fluoranthene (BjFA)</t>
    <phoneticPr fontId="1"/>
  </si>
  <si>
    <t>Benzo[k]fluoranthene (BkFA)</t>
    <phoneticPr fontId="1"/>
  </si>
  <si>
    <t>Dibenzo[a,h]anthracene (DBAhA)</t>
    <phoneticPr fontId="1"/>
  </si>
  <si>
    <t>CAS No.</t>
    <phoneticPr fontId="1"/>
  </si>
  <si>
    <t>50-32-8</t>
    <phoneticPr fontId="1"/>
  </si>
  <si>
    <t>192-97-2</t>
    <phoneticPr fontId="1"/>
  </si>
  <si>
    <t>56-55-3</t>
    <phoneticPr fontId="1"/>
  </si>
  <si>
    <t>218-01-9</t>
    <phoneticPr fontId="1"/>
  </si>
  <si>
    <t>205-99-2</t>
    <phoneticPr fontId="1"/>
  </si>
  <si>
    <t>205-82-3</t>
    <phoneticPr fontId="1"/>
  </si>
  <si>
    <t>207-08-9</t>
    <phoneticPr fontId="1"/>
  </si>
  <si>
    <t>53-70-3</t>
    <phoneticPr fontId="1"/>
  </si>
  <si>
    <t>Certain polycyclic aromatic hydrocarbons (PAHs) &lt;Table 5&gt;</t>
    <phoneticPr fontId="1"/>
  </si>
  <si>
    <t xml:space="preserve">  For allowable use with expiration date, please chose this column.</t>
    <phoneticPr fontId="1"/>
  </si>
  <si>
    <t xml:space="preserve">  For allowable use with expiration date, please chose not this but "Prohibited use"</t>
    <phoneticPr fontId="1"/>
  </si>
  <si>
    <t>Table 5       Certain polycyclic aromatic hydrocarbons (PAHs)</t>
    <phoneticPr fontId="1"/>
  </si>
  <si>
    <t>Prohibition only in case of more than 1ppm content for rubber or plastics components that come into direct as well as prolonged or short-term repetitive contact with the human skin or the oral cavity (based on the Annex XVII of the EU REACH)</t>
    <phoneticPr fontId="1"/>
  </si>
  <si>
    <t>その他フラグ</t>
    <rPh sb="2" eb="3">
      <t>タ</t>
    </rPh>
    <phoneticPr fontId="1"/>
  </si>
  <si>
    <t xml:space="preserve"> </t>
    <phoneticPr fontId="1"/>
  </si>
  <si>
    <t>E-mail</t>
  </si>
  <si>
    <t>(*2)Please attach additional sheets when the applicable articles are multiple. (Check the box "Additional sheet")</t>
    <phoneticPr fontId="1"/>
  </si>
  <si>
    <t>(*1)If requested</t>
    <phoneticPr fontId="1"/>
  </si>
  <si>
    <t>Manufacturer’s name (if different from person filling), Product code/Series number</t>
    <phoneticPr fontId="1"/>
  </si>
  <si>
    <t>Use/Non-use Declaration of Environment-related Substances</t>
    <phoneticPr fontId="1"/>
  </si>
  <si>
    <t>Use/Non-use Declaration of Environment-related Substances (Additional sheet)</t>
    <phoneticPr fontId="1"/>
  </si>
  <si>
    <t>Company</t>
    <phoneticPr fontId="1"/>
  </si>
  <si>
    <t>Title / Sect.</t>
    <phoneticPr fontId="1"/>
  </si>
  <si>
    <t>Name</t>
    <phoneticPr fontId="1"/>
  </si>
  <si>
    <t>Tel</t>
    <phoneticPr fontId="1"/>
  </si>
  <si>
    <t>Manufacturer part number</t>
    <phoneticPr fontId="1"/>
  </si>
  <si>
    <t>Green flag</t>
    <phoneticPr fontId="1"/>
  </si>
  <si>
    <t>Other environmental flag</t>
    <phoneticPr fontId="1"/>
  </si>
  <si>
    <t>[ Parts/units to be declared]</t>
    <phoneticPr fontId="1"/>
  </si>
  <si>
    <t>[ Person filling out the sheet ]</t>
    <phoneticPr fontId="1"/>
  </si>
  <si>
    <t>Compliance with the attached check list. &lt;Table 6&gt;</t>
    <phoneticPr fontId="1"/>
  </si>
  <si>
    <t>　describe the information in this sheet.　　　</t>
    <phoneticPr fontId="1"/>
  </si>
  <si>
    <t xml:space="preserve">　If applicable article is multiple, please utilize to　　　
</t>
    <phoneticPr fontId="1"/>
  </si>
  <si>
    <t>Rev. for check</t>
    <phoneticPr fontId="1"/>
  </si>
  <si>
    <t>[Parts list when applicable article is multiple]</t>
    <phoneticPr fontId="1"/>
  </si>
  <si>
    <t xml:space="preserve"> </t>
    <phoneticPr fontId="1"/>
  </si>
  <si>
    <t>Items that is copied from declaration sheet automatically</t>
    <phoneticPr fontId="1"/>
  </si>
  <si>
    <t>[ Person filling out the sheet ] (Automatically copied)</t>
    <phoneticPr fontId="1"/>
  </si>
  <si>
    <t>[ Parts/units to be declared](Automatically Copied)</t>
    <phoneticPr fontId="1"/>
  </si>
  <si>
    <t>Substance</t>
    <phoneticPr fontId="1"/>
  </si>
  <si>
    <t xml:space="preserve">  Please also report the results of checklist table 6</t>
    <phoneticPr fontId="1"/>
  </si>
  <si>
    <t>- Please read the attached Table 6 "Check list for Completing the Use/Nonuse Declaration of Environment-related Substances"</t>
    <phoneticPr fontId="1"/>
  </si>
  <si>
    <t xml:space="preserve">: When all items of the check list Table 6 are fulfilled. </t>
    <phoneticPr fontId="1"/>
  </si>
  <si>
    <t xml:space="preserve">: When at least one item of the check list Table 6 is not fulfilled. </t>
    <phoneticPr fontId="1"/>
  </si>
  <si>
    <t xml:space="preserve">Table 6 Check list for completing the Use / Nonuse Declaration of Environment-related substances </t>
    <phoneticPr fontId="1"/>
  </si>
  <si>
    <r>
      <t xml:space="preserve">1, 1, 1-Trichroloethane                                 </t>
    </r>
    <r>
      <rPr>
        <sz val="10"/>
        <rFont val="ＭＳ Ｐ明朝"/>
        <family val="1"/>
        <charset val="128"/>
      </rPr>
      <t/>
    </r>
    <phoneticPr fontId="1"/>
  </si>
  <si>
    <t xml:space="preserve">Bis (2-ethylhexyl)phthalate (DEHP) </t>
    <phoneticPr fontId="1"/>
  </si>
  <si>
    <t xml:space="preserve">Dibutyl phthalate (DBP) </t>
    <phoneticPr fontId="1"/>
  </si>
  <si>
    <t xml:space="preserve">Butyl benzyl phthalate (BBP) </t>
    <phoneticPr fontId="1"/>
  </si>
  <si>
    <t xml:space="preserve">Diisobutyl phthalate (DIBP) </t>
    <phoneticPr fontId="1"/>
  </si>
  <si>
    <t>Requirements of US-EPEAT (refer to Table7) must  be complied or your part or unit is out of scope for the requirement of US-EPEAT.</t>
    <phoneticPr fontId="1"/>
  </si>
  <si>
    <t>Part Number
of Dynabook Inc.(*1)</t>
    <phoneticPr fontId="1"/>
  </si>
  <si>
    <t>parts number
of Dynabook Inc. (*1)</t>
    <phoneticPr fontId="1"/>
  </si>
  <si>
    <t>Part number
(G-code)</t>
    <phoneticPr fontId="1"/>
  </si>
  <si>
    <t>Part number
(P-code)</t>
    <phoneticPr fontId="1"/>
  </si>
  <si>
    <t>To: Dynabook Inc.</t>
    <phoneticPr fontId="1"/>
  </si>
  <si>
    <r>
      <t>含有あり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明朝"/>
        <family val="1"/>
        <charset val="128"/>
      </rPr>
      <t>対象外</t>
    </r>
    <rPh sb="5" eb="7">
      <t>タイショウ</t>
    </rPh>
    <rPh sb="7" eb="8">
      <t>ガイ</t>
    </rPh>
    <phoneticPr fontId="1"/>
  </si>
  <si>
    <r>
      <t>含有あり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明朝"/>
        <family val="1"/>
        <charset val="128"/>
      </rPr>
      <t>規制用途</t>
    </r>
    <rPh sb="5" eb="7">
      <t>キセイ</t>
    </rPh>
    <rPh sb="7" eb="9">
      <t>ヨウト</t>
    </rPh>
    <phoneticPr fontId="1"/>
  </si>
  <si>
    <r>
      <t>Short Chain Chlorinated Paraffins</t>
    </r>
    <r>
      <rPr>
        <sz val="8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(with carbon length 10 through 13)</t>
    </r>
    <phoneticPr fontId="1"/>
  </si>
  <si>
    <r>
      <t>Ozone depleting substances</t>
    </r>
    <r>
      <rPr>
        <sz val="9"/>
        <color theme="1"/>
        <rFont val="Times New Roman"/>
        <family val="1"/>
      </rPr>
      <t xml:space="preserve"> (ODS) &lt;Table 4&gt;</t>
    </r>
    <phoneticPr fontId="1"/>
  </si>
  <si>
    <r>
      <t xml:space="preserve">Tri-substituted organostannic compounds </t>
    </r>
    <r>
      <rPr>
        <sz val="9"/>
        <color theme="1"/>
        <rFont val="Times New Roman"/>
        <family val="1"/>
      </rPr>
      <t>((TBTs, TPTs, etc. except TBTO))</t>
    </r>
    <phoneticPr fontId="1"/>
  </si>
  <si>
    <t>- Reply is subject to the delivery of all units, parts and components to Dynabook Inc.</t>
    <phoneticPr fontId="1"/>
  </si>
  <si>
    <t>- Please do not write in the box below your signature, this is edited by Dynabook Inc. side only.</t>
    <phoneticPr fontId="1"/>
  </si>
  <si>
    <t>printing dose not exceed 100ppm.</t>
    <phoneticPr fontId="1"/>
  </si>
  <si>
    <t>To: Dynabook Inc.</t>
    <phoneticPr fontId="1"/>
  </si>
  <si>
    <r>
      <t xml:space="preserve">[ </t>
    </r>
    <r>
      <rPr>
        <sz val="10"/>
        <color theme="1"/>
        <rFont val="Times New Roman"/>
        <family val="1"/>
      </rPr>
      <t xml:space="preserve">Column for Dynabook Inc. Use </t>
    </r>
    <r>
      <rPr>
        <sz val="10"/>
        <color theme="1"/>
        <rFont val="Arial"/>
        <family val="2"/>
      </rPr>
      <t>]</t>
    </r>
    <phoneticPr fontId="1"/>
  </si>
  <si>
    <t>-In the case of materials or parts, and the supplier have no idea to what portion of the Dynabook Inc. product they will be used,</t>
    <phoneticPr fontId="1"/>
  </si>
  <si>
    <t>-In the case of materials or parts, and the supplier have no idea to what portion of the Dynabook Inc. product they will be used,</t>
    <phoneticPr fontId="1"/>
  </si>
  <si>
    <t>24(0,1,2) 25(0,1)  26(0,1)  27(0,1) 
28(0,1)</t>
  </si>
  <si>
    <t>0.1wt% (1000ppm)</t>
  </si>
  <si>
    <t>URL</t>
    <phoneticPr fontId="1"/>
  </si>
  <si>
    <t>https://echa.europa.eu/authorisation-list</t>
    <phoneticPr fontId="1"/>
  </si>
  <si>
    <t>23, 27</t>
    <phoneticPr fontId="1"/>
  </si>
  <si>
    <t>Substances included in both Annex XIV of the EU-REACH Regulation and the IEC62474 Declarable Substances List</t>
    <phoneticPr fontId="1"/>
  </si>
  <si>
    <t>EU-REACH regulation Annex XIV</t>
    <phoneticPr fontId="1"/>
  </si>
  <si>
    <t>Subject law or standard</t>
    <phoneticPr fontId="1"/>
  </si>
  <si>
    <t>Substances included in both Annex XIV of the EU-REACH Regulation and the IEC62474 Declarable Substances List</t>
    <phoneticPr fontId="1"/>
  </si>
  <si>
    <t>Substances included in IEC62474 Declarable substances</t>
    <phoneticPr fontId="1"/>
  </si>
  <si>
    <r>
      <t xml:space="preserve">Brominated Flame Retardants </t>
    </r>
    <r>
      <rPr>
        <sz val="9"/>
        <color theme="1"/>
        <rFont val="Times New Roman"/>
        <family val="1"/>
      </rPr>
      <t>(other than PBBs, PBDEs, TBBPA)</t>
    </r>
    <phoneticPr fontId="1"/>
  </si>
  <si>
    <r>
      <t>*For allowable use with expiration date, please chose "Prohibited use" with remark. Supply before the expiration date is allowed.</t>
    </r>
    <r>
      <rPr>
        <sz val="11"/>
        <rFont val="ＭＳ Ｐゴシック"/>
        <family val="3"/>
        <charset val="128"/>
      </rPr>
      <t/>
    </r>
    <phoneticPr fontId="1"/>
  </si>
  <si>
    <t>Rev.12</t>
    <phoneticPr fontId="1"/>
  </si>
  <si>
    <t>Rev12 ｸﾞﾘｰﾝ</t>
    <phoneticPr fontId="1"/>
  </si>
  <si>
    <t xml:space="preserve">  for each portion (homogeneous material) -excluding that of intended inclusion- which composes the products.</t>
    <phoneticPr fontId="1"/>
  </si>
  <si>
    <t>- Please reply to indicate the inclusion of environment-related substances (27 substances).</t>
    <phoneticPr fontId="1"/>
  </si>
  <si>
    <t>- For substances 1-10 (restricted by the RoHS Directive) and 20, 22, 23 please click and select one button for the impurities inclusion concentration.</t>
    <phoneticPr fontId="1"/>
  </si>
  <si>
    <t>Which alternative to select (Substance 1-23: Prohibited substances) :</t>
    <phoneticPr fontId="1"/>
  </si>
  <si>
    <t>: For substances 1-10, 20, 22, 23please select either "Below threshold " or "Above threshold". Refer to Table 2</t>
    <phoneticPr fontId="1"/>
  </si>
  <si>
    <t>substance24(PVC)</t>
    <phoneticPr fontId="1"/>
  </si>
  <si>
    <t xml:space="preserve">   substance1-23, and "Yes" is selected for item28.</t>
    <phoneticPr fontId="1"/>
  </si>
  <si>
    <t xml:space="preserve">               Item 28: If some items of Table 6 are not fulfilled, please describe below the item number, reason and the portion including the substance. 
                If ink is included in printing for packaging material, could you please comment it. </t>
    <phoneticPr fontId="1"/>
  </si>
  <si>
    <r>
      <t>*</t>
    </r>
    <r>
      <rPr>
        <b/>
        <sz val="8"/>
        <color theme="1"/>
        <rFont val="Times New Roman"/>
        <family val="1"/>
      </rPr>
      <t>Presence of intended inclusion:</t>
    </r>
    <r>
      <rPr>
        <sz val="8"/>
        <color theme="1"/>
        <rFont val="Times New Roman"/>
        <family val="1"/>
      </rPr>
      <t xml:space="preserve"> For each substance No. 1-23, please select one of alternatives in the column "Presence of intended inclusion".</t>
    </r>
    <phoneticPr fontId="1"/>
  </si>
  <si>
    <r>
      <rPr>
        <b/>
        <sz val="8"/>
        <color theme="1"/>
        <rFont val="Times New Roman"/>
        <family val="1"/>
      </rPr>
      <t>*Impurities:</t>
    </r>
    <r>
      <rPr>
        <sz val="8"/>
        <color theme="1"/>
        <rFont val="Times New Roman"/>
        <family val="1"/>
      </rPr>
      <t xml:space="preserve"> For each substance 1-10, 20, 22, 23, please select the column of either "Below threshold", or "Above threshold", based on the impurity inclusion concentration</t>
    </r>
    <phoneticPr fontId="1"/>
  </si>
  <si>
    <r>
      <t>*</t>
    </r>
    <r>
      <rPr>
        <b/>
        <sz val="8"/>
        <color theme="1"/>
        <rFont val="Times New Roman"/>
        <family val="1"/>
      </rPr>
      <t>For substance No.24-27:</t>
    </r>
    <r>
      <rPr>
        <sz val="8"/>
        <color theme="1"/>
        <rFont val="Times New Roman"/>
        <family val="1"/>
      </rPr>
      <t xml:space="preserve"> Please reply the inclusion of each substance. </t>
    </r>
    <phoneticPr fontId="1"/>
  </si>
  <si>
    <t xml:space="preserve">  For substance 24, if PVC is included please select depending on the concentration of lead in the PVC whether "above 300ppm" or "300ppm or less".</t>
    <phoneticPr fontId="1"/>
  </si>
  <si>
    <r>
      <t>*</t>
    </r>
    <r>
      <rPr>
        <b/>
        <sz val="8"/>
        <color theme="1"/>
        <rFont val="Times New Roman"/>
        <family val="1"/>
      </rPr>
      <t>For item No.28:</t>
    </r>
    <r>
      <rPr>
        <sz val="8"/>
        <color theme="1"/>
        <rFont val="Times New Roman"/>
        <family val="1"/>
      </rPr>
      <t xml:space="preserve"> Please reply result of checking with the attached Table 6.</t>
    </r>
    <phoneticPr fontId="1"/>
  </si>
  <si>
    <t>Beryllium and its compounds</t>
    <phoneticPr fontId="1"/>
  </si>
  <si>
    <t>Beryllium and its compounds</t>
    <phoneticPr fontId="1"/>
  </si>
  <si>
    <t>1-23(0, 1, 3, 4,  9)</t>
    <phoneticPr fontId="1"/>
  </si>
  <si>
    <t xml:space="preserve">  Substances List is shown in Table9.</t>
    <phoneticPr fontId="1"/>
  </si>
  <si>
    <t>Chemical substance name</t>
    <phoneticPr fontId="1"/>
  </si>
  <si>
    <t>Diarsenic trioxide</t>
    <phoneticPr fontId="1"/>
  </si>
  <si>
    <t>Diarsenic pentaoxide</t>
    <phoneticPr fontId="1"/>
  </si>
  <si>
    <t>Tris(2-chloroethyl) phosphate</t>
    <phoneticPr fontId="1"/>
  </si>
  <si>
    <t>Bis(2-methoxyethyl) ether</t>
    <phoneticPr fontId="1"/>
  </si>
  <si>
    <t>Strontium chromate</t>
    <phoneticPr fontId="1"/>
  </si>
  <si>
    <t>Potassium hydroxyoctaoxodizincatedichromate</t>
    <phoneticPr fontId="1"/>
  </si>
  <si>
    <t>Pentazinc chromate octahydroxide</t>
    <phoneticPr fontId="1"/>
  </si>
  <si>
    <t>Diisopentyl phthalate</t>
    <phoneticPr fontId="1"/>
  </si>
  <si>
    <t>1,2-Benzenedicarboxylic acid, di-C6-8-branched alkyl esters, C7-rich</t>
    <phoneticPr fontId="1"/>
  </si>
  <si>
    <t>1,2-Benzenedicarboxylic acid, di-C7-11-branched and linear alkyl esters</t>
    <phoneticPr fontId="1"/>
  </si>
  <si>
    <t>1,2-Benzenedicarboxylic acid, dipentyl ester, branched and linear</t>
    <phoneticPr fontId="1"/>
  </si>
  <si>
    <t>Bis(2-methoxyethyl) phthalate</t>
    <phoneticPr fontId="1"/>
  </si>
  <si>
    <t>Dipentyl phthalate</t>
    <phoneticPr fontId="1"/>
  </si>
  <si>
    <t>n-pentyl-isopentylphthalate</t>
    <phoneticPr fontId="1"/>
  </si>
  <si>
    <t>2-[2-(4-nonylphenoxy)ethoxy]ethanol</t>
    <phoneticPr fontId="1"/>
  </si>
  <si>
    <t>26-(4-Nonylphenoxy)-3,6,9,12,15,18,21,24- octaoxahexacosan -1-ol</t>
    <phoneticPr fontId="1"/>
  </si>
  <si>
    <t>4-Nonylphenol, ethoxylated</t>
    <phoneticPr fontId="1"/>
  </si>
  <si>
    <t>2-[2-[2-[2-(4-nonylphenoxy)ethoxy]ethoxy]ethoxy]ethanol</t>
    <phoneticPr fontId="1"/>
  </si>
  <si>
    <t>20-(4-nonylphenoxy)-3,6,9,12,15,18-hexaoxaicosan-1-ol</t>
    <phoneticPr fontId="1"/>
  </si>
  <si>
    <t>4-Nonylphenol, branched, ethoxylated</t>
    <phoneticPr fontId="1"/>
  </si>
  <si>
    <t>Isononylphenol, ethoxylated</t>
    <phoneticPr fontId="1"/>
  </si>
  <si>
    <t>1,2-Benzenedicarboxylic acid, dihexyl ester, branched and linear</t>
    <phoneticPr fontId="1"/>
  </si>
  <si>
    <t>Dihexyl phthalate</t>
    <phoneticPr fontId="1"/>
  </si>
  <si>
    <t>1,2-Benzenedicarboxylic acid, mixed decyl and hexyl and octyl diesters</t>
    <phoneticPr fontId="1"/>
  </si>
  <si>
    <t>1,2-Benzenedicarboxylic acid, di-C6-10-alkyl esters</t>
    <phoneticPr fontId="1"/>
  </si>
  <si>
    <t>Trixylyl phosphate</t>
    <phoneticPr fontId="1"/>
  </si>
  <si>
    <t>2-(2H-benzotriazol-2-yl)-4,6-ditertpentylphenol (UV-328)</t>
    <phoneticPr fontId="1"/>
  </si>
  <si>
    <t>2,4-di-tert-butyl-6-(5-chlorobenzotriazol-2-yl)phenol (UV-327)</t>
    <phoneticPr fontId="1"/>
  </si>
  <si>
    <t>2-(2H-benzotriazol-2-yl)-4-(tert-butyl)-6-(sec-butyl)phenol (UV-350)</t>
    <phoneticPr fontId="1"/>
  </si>
  <si>
    <t>4-(1,1,3,3-tetramethylbutyl)phenol, ethoxylated</t>
    <phoneticPr fontId="1"/>
  </si>
  <si>
    <t>4-Nonylphenol, branched and linear, ethoxylated</t>
    <phoneticPr fontId="1"/>
  </si>
  <si>
    <t>CAS No.</t>
    <phoneticPr fontId="1"/>
  </si>
  <si>
    <t>1327-53-3</t>
    <phoneticPr fontId="1"/>
  </si>
  <si>
    <t>115-96-8</t>
    <phoneticPr fontId="1"/>
  </si>
  <si>
    <t>111-96-6</t>
    <phoneticPr fontId="1"/>
  </si>
  <si>
    <t>11103-86-9</t>
    <phoneticPr fontId="1"/>
  </si>
  <si>
    <t>49663-84-5</t>
    <phoneticPr fontId="1"/>
  </si>
  <si>
    <t>605-50-5</t>
    <phoneticPr fontId="1"/>
  </si>
  <si>
    <t>71888-89-6</t>
    <phoneticPr fontId="1"/>
  </si>
  <si>
    <t>68515-42-4</t>
    <phoneticPr fontId="1"/>
  </si>
  <si>
    <t>84777-06-0</t>
    <phoneticPr fontId="1"/>
  </si>
  <si>
    <t>117-82-8</t>
    <phoneticPr fontId="1"/>
  </si>
  <si>
    <t>131-18-0</t>
    <phoneticPr fontId="1"/>
  </si>
  <si>
    <t>776297-69-9</t>
    <phoneticPr fontId="1"/>
  </si>
  <si>
    <t>20427-84-3</t>
    <phoneticPr fontId="1"/>
  </si>
  <si>
    <t>14409-72-4</t>
    <phoneticPr fontId="1"/>
  </si>
  <si>
    <t>26027-38-3</t>
    <phoneticPr fontId="1"/>
  </si>
  <si>
    <t>7311-27-5</t>
    <phoneticPr fontId="1"/>
  </si>
  <si>
    <t>27942-27-4</t>
    <phoneticPr fontId="1"/>
  </si>
  <si>
    <t>127087-87-0</t>
    <phoneticPr fontId="1"/>
  </si>
  <si>
    <t>37205-87-1</t>
    <phoneticPr fontId="1"/>
  </si>
  <si>
    <t>68515-50-4</t>
    <phoneticPr fontId="1"/>
  </si>
  <si>
    <t>84-75-3</t>
    <phoneticPr fontId="1"/>
  </si>
  <si>
    <t>68648-93-1</t>
    <phoneticPr fontId="1"/>
  </si>
  <si>
    <t>68515-51-5</t>
    <phoneticPr fontId="1"/>
  </si>
  <si>
    <t>25155-23-1</t>
    <phoneticPr fontId="1"/>
  </si>
  <si>
    <t>25973-55-1</t>
    <phoneticPr fontId="1"/>
  </si>
  <si>
    <t>3864-99-1</t>
    <phoneticPr fontId="1"/>
  </si>
  <si>
    <t>36437-37-3</t>
    <phoneticPr fontId="1"/>
  </si>
  <si>
    <t>-</t>
    <phoneticPr fontId="1"/>
  </si>
  <si>
    <t xml:space="preserve">  In addition, information on the public sites of EU-REACH regulation Annex XIV and IEC62474 Declarable </t>
    <phoneticPr fontId="1"/>
  </si>
  <si>
    <t xml:space="preserve">         Substances List</t>
    <phoneticPr fontId="1"/>
  </si>
  <si>
    <t>Table 9 information on the public sites of EU-REACH regulation Annex XIV and IEC62474 Declarable</t>
    <phoneticPr fontId="1"/>
  </si>
  <si>
    <t xml:space="preserve">Table8 Substances included in both Annex XIV of the EU-REACH Regulation and the IEC62474 Declarable Substances List </t>
    <phoneticPr fontId="1"/>
  </si>
  <si>
    <t>Chlorine, Bromine</t>
    <phoneticPr fontId="1"/>
  </si>
  <si>
    <t>Chlorine and Bromine are not included in plastic parts that weight 25g or more.</t>
    <phoneticPr fontId="1"/>
  </si>
  <si>
    <r>
      <t xml:space="preserve">Impurities
</t>
    </r>
    <r>
      <rPr>
        <sz val="9"/>
        <color indexed="8"/>
        <rFont val="Times New Roman"/>
        <family val="1"/>
      </rPr>
      <t xml:space="preserve"> (Exclude portion of intended inclusion)</t>
    </r>
    <phoneticPr fontId="1"/>
  </si>
  <si>
    <t>Table7 Requirements for US-EPEAT</t>
    <phoneticPr fontId="1"/>
  </si>
  <si>
    <t>Contents of requirement</t>
    <phoneticPr fontId="1"/>
  </si>
  <si>
    <t xml:space="preserve">All uses.  Under the EU-RoHS Directive and the EU-REACH regulation.  </t>
    <phoneticPr fontId="1"/>
  </si>
  <si>
    <t>All uses. Under the EU-RoHS Directive.</t>
    <phoneticPr fontId="1"/>
  </si>
  <si>
    <t>All uses. Under the EU-RoHS Directive.</t>
    <phoneticPr fontId="1"/>
  </si>
  <si>
    <t>All uses. Under the EU-RoHS Directive.</t>
    <phoneticPr fontId="1"/>
  </si>
  <si>
    <t>All uses. Under the EU-RoHS Directive.</t>
    <phoneticPr fontId="1"/>
  </si>
  <si>
    <t>All uses. Under the EU-RoHS Directive.</t>
    <phoneticPr fontId="1"/>
  </si>
  <si>
    <t>All uses, Under the US-EPEAT standard</t>
    <phoneticPr fontId="1"/>
  </si>
  <si>
    <t>2-ethylhexyl 10-ethyl-4,4-dioctyl-7-oxo-8-oxa-3,5-dithia-4-stannatetradecanoate</t>
    <phoneticPr fontId="1"/>
  </si>
  <si>
    <t>15571-58-1</t>
    <phoneticPr fontId="1"/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</si>
  <si>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  <phoneticPr fontId="1"/>
  </si>
  <si>
    <t>-</t>
    <phoneticPr fontId="1"/>
  </si>
  <si>
    <t>Applicable environment-related substances (27 substances)</t>
    <phoneticPr fontId="1"/>
  </si>
  <si>
    <t>-  Object substances for 23</t>
    <phoneticPr fontId="1"/>
  </si>
  <si>
    <t>: Object substances for substances 23 excluding those already restricted by us are shown in Table 8</t>
    <phoneticPr fontId="1"/>
  </si>
  <si>
    <t>Which alternative to select (Substance24-27: Substances to be reduced)</t>
    <phoneticPr fontId="1"/>
  </si>
  <si>
    <t xml:space="preserve">Which alternative to select (Item 28: Compliance with the attached check list) </t>
    <phoneticPr fontId="1"/>
  </si>
  <si>
    <t>https://std.iec.ch/iec62474/iec62474.nsf/Index?open&amp;q=012648</t>
    <phoneticPr fontId="1"/>
  </si>
  <si>
    <t xml:space="preserve">  This item is only applicable to two substances of 3 and 4..</t>
    <phoneticPr fontId="1"/>
  </si>
  <si>
    <t>Regarding the product whose packaging is expected to be put on the market by Dynabook Inc., polyvinyl chloride (PVC) is not</t>
    <phoneticPr fontId="1"/>
  </si>
  <si>
    <t>All uses. Under EU-REACH regulation, IEC62474 and US-EPEAT standard.</t>
    <phoneticPr fontId="1"/>
  </si>
  <si>
    <t>Substances name</t>
    <phoneticPr fontId="1"/>
  </si>
  <si>
    <t>Included portion</t>
    <phoneticPr fontId="1"/>
  </si>
  <si>
    <t>Included ratio in homogenious material
(wt%)</t>
    <phoneticPr fontId="1"/>
  </si>
  <si>
    <t>Included weight
(g)</t>
    <phoneticPr fontId="1"/>
  </si>
  <si>
    <t>Example</t>
    <phoneticPr fontId="1"/>
  </si>
  <si>
    <t>Lead</t>
    <phoneticPr fontId="1"/>
  </si>
  <si>
    <t>7439-92-1</t>
  </si>
  <si>
    <t>Coltaga generator /
Lead frame</t>
    <phoneticPr fontId="1"/>
  </si>
  <si>
    <t>Input information in "IEC62474 DSL" sheet</t>
    <phoneticPr fontId="1"/>
  </si>
  <si>
    <t>Batteries and accumulators must comply with EU Battery Regulation:</t>
    <phoneticPr fontId="1"/>
  </si>
  <si>
    <t xml:space="preserve">           - (EU) 2023/1542</t>
    <phoneticPr fontId="1"/>
  </si>
  <si>
    <t>Red phosphorus</t>
    <phoneticPr fontId="1"/>
  </si>
  <si>
    <t>Inclusion in all deliverables except metals</t>
    <phoneticPr fontId="1"/>
  </si>
  <si>
    <t>(*7) The maximum tolerance concentration of red phosphorus intentionally used shall be the concentration of the phosphorus element.</t>
    <phoneticPr fontId="1"/>
  </si>
  <si>
    <t>Lead and its compounds</t>
  </si>
  <si>
    <t>6(a)-I</t>
    <phoneticPr fontId="1"/>
  </si>
  <si>
    <t>13(b)-I</t>
    <phoneticPr fontId="1"/>
  </si>
  <si>
    <t>13(b)-III</t>
    <phoneticPr fontId="1"/>
  </si>
  <si>
    <t>15(a)</t>
    <phoneticPr fontId="1"/>
  </si>
  <si>
    <t xml:space="preserve">Lead as an alloying element in steel for machining purposes containing up to 0,35 % lead by weight and in batch hot dip galvanised steel components containing up to 0,2 % lead by weight </t>
    <phoneticPr fontId="1"/>
  </si>
  <si>
    <t>Lead in ion coloured optical filter glass types</t>
    <phoneticPr fontId="1"/>
  </si>
  <si>
    <t>Cadmium and Lead in glazes used for reflectance standard</t>
    <phoneticPr fontId="1"/>
  </si>
  <si>
    <t>Hexabeomocyclododecane (HBCDD)</t>
    <phoneticPr fontId="1"/>
  </si>
  <si>
    <t>Bis(2-ethylhexyl) phthalate (DEHP)</t>
    <phoneticPr fontId="1"/>
  </si>
  <si>
    <t>Lead chromate molybdate sulfate red</t>
    <phoneticPr fontId="1"/>
  </si>
  <si>
    <t>Lead sulfochromate yellow</t>
    <phoneticPr fontId="1"/>
  </si>
  <si>
    <t>Lead chromate</t>
    <phoneticPr fontId="1"/>
  </si>
  <si>
    <t>Diisobutyl phthalate (DIBP)</t>
    <phoneticPr fontId="1"/>
  </si>
  <si>
    <t>Dibutyl phthalate (DBP)</t>
    <phoneticPr fontId="1"/>
  </si>
  <si>
    <t>Benzyl butyl phthalate (BBP)</t>
    <phoneticPr fontId="1"/>
  </si>
  <si>
    <t>-</t>
    <phoneticPr fontId="1"/>
  </si>
  <si>
    <t>117-81-7</t>
    <phoneticPr fontId="1"/>
  </si>
  <si>
    <t>12656-85-8</t>
    <phoneticPr fontId="1"/>
  </si>
  <si>
    <t>1344-37-2</t>
    <phoneticPr fontId="1"/>
  </si>
  <si>
    <t>7758-97-6</t>
    <phoneticPr fontId="1"/>
  </si>
  <si>
    <t>84-69-5</t>
    <phoneticPr fontId="1"/>
  </si>
  <si>
    <t>84-74-2</t>
    <phoneticPr fontId="1"/>
  </si>
  <si>
    <t>85-68-7</t>
    <phoneticPr fontId="1"/>
  </si>
  <si>
    <t xml:space="preserve">            excluding those already restricted by us (As of November 27, 2024)</t>
    <phoneticPr fontId="1"/>
  </si>
  <si>
    <r>
      <t>0.1wt% (1000ppm)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>(*</t>
    </r>
    <r>
      <rPr>
        <sz val="9"/>
        <rFont val="ＭＳ 明朝"/>
        <family val="1"/>
        <charset val="128"/>
      </rPr>
      <t>７</t>
    </r>
    <r>
      <rPr>
        <sz val="9"/>
        <rFont val="Times New Roman"/>
        <family val="1"/>
      </rPr>
      <t>)</t>
    </r>
    <phoneticPr fontId="1"/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</si>
  <si>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11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3</t>
    </r>
    <phoneticPr fontId="1"/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</si>
  <si>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9</t>
    </r>
    <r>
      <rPr>
        <sz val="9"/>
        <rFont val="Times New Roman"/>
        <family val="1"/>
      </rPr>
      <t>NO</t>
    </r>
  </si>
  <si>
    <r>
      <t>C</t>
    </r>
    <r>
      <rPr>
        <vertAlign val="subscript"/>
        <sz val="9"/>
        <rFont val="Times New Roman"/>
        <family val="1"/>
      </rPr>
      <t>10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9</t>
    </r>
    <r>
      <rPr>
        <sz val="9"/>
        <rFont val="Times New Roman"/>
        <family val="1"/>
      </rPr>
      <t>N</t>
    </r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</si>
  <si>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10</t>
    </r>
    <r>
      <rPr>
        <sz val="9"/>
        <rFont val="Times New Roman"/>
        <family val="1"/>
      </rPr>
      <t>Cl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</si>
  <si>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11</t>
    </r>
    <r>
      <rPr>
        <sz val="9"/>
        <rFont val="Times New Roman"/>
        <family val="1"/>
      </rPr>
      <t>N</t>
    </r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</si>
  <si>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</si>
  <si>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9</t>
    </r>
    <r>
      <rPr>
        <sz val="9"/>
        <rFont val="Times New Roman"/>
        <family val="1"/>
      </rPr>
      <t>N</t>
    </r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</si>
  <si>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8</t>
    </r>
    <r>
      <rPr>
        <sz val="9"/>
        <rFont val="Times New Roman"/>
        <family val="1"/>
      </rPr>
      <t>ClN</t>
    </r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</si>
  <si>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10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</si>
  <si>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14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15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3</t>
    </r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</si>
  <si>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8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</si>
  <si>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13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Cl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</si>
  <si>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13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14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</si>
  <si>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</si>
  <si>
    <r>
      <t>C</t>
    </r>
    <r>
      <rPr>
        <vertAlign val="subscript"/>
        <sz val="9"/>
        <rFont val="Times New Roman"/>
        <family val="1"/>
      </rPr>
      <t>6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6</t>
    </r>
    <r>
      <rPr>
        <sz val="9"/>
        <rFont val="Times New Roman"/>
        <family val="1"/>
      </rPr>
      <t>ClN</t>
    </r>
  </si>
  <si>
    <r>
      <t>C</t>
    </r>
    <r>
      <rPr>
        <vertAlign val="subscript"/>
        <sz val="9"/>
        <rFont val="Times New Roman"/>
        <family val="1"/>
      </rPr>
      <t>14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16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</si>
  <si>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14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16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</si>
  <si>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>C</t>
    </r>
    <r>
      <rPr>
        <vertAlign val="subscript"/>
        <sz val="9"/>
        <rFont val="Times New Roman"/>
        <family val="1"/>
      </rPr>
      <t>8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11</t>
    </r>
    <r>
      <rPr>
        <sz val="9"/>
        <rFont val="Times New Roman"/>
        <family val="1"/>
      </rPr>
      <t>NO</t>
    </r>
  </si>
  <si>
    <r>
      <t>C</t>
    </r>
    <r>
      <rPr>
        <vertAlign val="subscript"/>
        <sz val="9"/>
        <rFont val="Times New Roman"/>
        <family val="1"/>
      </rPr>
      <t>9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13</t>
    </r>
    <r>
      <rPr>
        <sz val="9"/>
        <rFont val="Times New Roman"/>
        <family val="1"/>
      </rPr>
      <t>N</t>
    </r>
  </si>
  <si>
    <r>
      <t>C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S</t>
    </r>
  </si>
  <si>
    <r>
      <t>C</t>
    </r>
    <r>
      <rPr>
        <vertAlign val="subscript"/>
        <sz val="9"/>
        <rFont val="Times New Roman"/>
        <family val="1"/>
      </rPr>
      <t>7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10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</si>
  <si>
    <r>
      <t>C</t>
    </r>
    <r>
      <rPr>
        <vertAlign val="subscript"/>
        <sz val="9"/>
        <rFont val="Times New Roman"/>
        <family val="1"/>
      </rPr>
      <t>15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18</t>
    </r>
    <r>
      <rPr>
        <sz val="9"/>
        <rFont val="Times New Roman"/>
        <family val="1"/>
      </rPr>
      <t>N</t>
    </r>
    <r>
      <rPr>
        <vertAlign val="subscript"/>
        <sz val="9"/>
        <rFont val="Times New Roman"/>
        <family val="1"/>
      </rPr>
      <t>2</t>
    </r>
  </si>
  <si>
    <r>
      <t xml:space="preserve">Halon    </t>
    </r>
    <r>
      <rPr>
        <sz val="10"/>
        <rFont val="ＭＳ Ｐ明朝"/>
        <family val="1"/>
        <charset val="128"/>
      </rPr>
      <t>　</t>
    </r>
    <phoneticPr fontId="1"/>
  </si>
  <si>
    <r>
      <t xml:space="preserve">HBFC                  </t>
    </r>
    <r>
      <rPr>
        <sz val="10"/>
        <rFont val="ＭＳ Ｐ明朝"/>
        <family val="1"/>
        <charset val="128"/>
      </rPr>
      <t>　</t>
    </r>
    <phoneticPr fontId="1"/>
  </si>
  <si>
    <r>
      <t xml:space="preserve">Bromochloromethane                </t>
    </r>
    <r>
      <rPr>
        <sz val="10"/>
        <rFont val="ＭＳ Ｐ明朝"/>
        <family val="1"/>
        <charset val="128"/>
      </rPr>
      <t>　　</t>
    </r>
    <phoneticPr fontId="1"/>
  </si>
  <si>
    <r>
      <t>C</t>
    </r>
    <r>
      <rPr>
        <vertAlign val="subscript"/>
        <sz val="9"/>
        <rFont val="Times New Roman"/>
        <family val="1"/>
      </rPr>
      <t>20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phoneticPr fontId="1"/>
  </si>
  <si>
    <r>
      <t>C</t>
    </r>
    <r>
      <rPr>
        <vertAlign val="subscript"/>
        <sz val="9"/>
        <rFont val="Times New Roman"/>
        <family val="1"/>
      </rPr>
      <t>18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12</t>
    </r>
    <phoneticPr fontId="1"/>
  </si>
  <si>
    <r>
      <t>C</t>
    </r>
    <r>
      <rPr>
        <vertAlign val="subscript"/>
        <sz val="9"/>
        <rFont val="Times New Roman"/>
        <family val="1"/>
      </rPr>
      <t>22</t>
    </r>
    <r>
      <rPr>
        <sz val="9"/>
        <rFont val="Times New Roman"/>
        <family val="1"/>
      </rPr>
      <t>H</t>
    </r>
    <r>
      <rPr>
        <vertAlign val="subscript"/>
        <sz val="9"/>
        <rFont val="Times New Roman"/>
        <family val="1"/>
      </rPr>
      <t>14</t>
    </r>
    <phoneticPr fontId="1"/>
  </si>
  <si>
    <t>concentration of cadmium, hexavalent chromium, lead, mercury and their compounds at any portion of those packaging including ink in</t>
    <phoneticPr fontId="1"/>
  </si>
  <si>
    <r>
      <t>No chlorine is used as a bleaching agent for product packaging.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(Previously bleached recycled fibers may be used.)</t>
    </r>
    <phoneticPr fontId="1"/>
  </si>
  <si>
    <r>
      <t>IEC62474 Declarable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Substances List</t>
    </r>
    <phoneticPr fontId="1"/>
  </si>
  <si>
    <t>1308-28-2</t>
    <phoneticPr fontId="1"/>
  </si>
  <si>
    <t>6(b)-II</t>
    <phoneticPr fontId="1"/>
  </si>
  <si>
    <t>Rev.12.04</t>
    <phoneticPr fontId="1"/>
  </si>
  <si>
    <t>Lead used less than 0.4wt% in aluminum alloy for machining purposes</t>
    <phoneticPr fontId="1"/>
  </si>
  <si>
    <t>Mercury and its compounds</t>
  </si>
  <si>
    <t>4(e )</t>
    <phoneticPr fontId="1"/>
  </si>
  <si>
    <t>Mercury used in halogenated metal halide lamps (MH)</t>
    <phoneticPr fontId="1"/>
  </si>
  <si>
    <t>4(f)-I</t>
    <phoneticPr fontId="1"/>
  </si>
  <si>
    <t>4(f)-II</t>
    <phoneticPr fontId="1"/>
  </si>
  <si>
    <t>4(f)-IV</t>
    <phoneticPr fontId="1"/>
  </si>
  <si>
    <t>Mercury in lamps emitting light in the ultraviolet spectrum</t>
    <phoneticPr fontId="1"/>
  </si>
  <si>
    <r>
      <t xml:space="preserve">Mercury in high pressure mercury vapour lamps used in projectors where an output </t>
    </r>
    <r>
      <rPr>
        <sz val="9"/>
        <rFont val="ＭＳ Ｐ明朝"/>
        <family val="1"/>
        <charset val="128"/>
      </rPr>
      <t>≥</t>
    </r>
    <r>
      <rPr>
        <sz val="9"/>
        <rFont val="Times New Roman"/>
        <family val="1"/>
      </rPr>
      <t xml:space="preserve"> 2000 lumen ANSI is required</t>
    </r>
  </si>
  <si>
    <t>Mercury used in other discharge lamps for special purposes not specifically mentioned above</t>
    <phoneticPr fontId="1"/>
  </si>
  <si>
    <t xml:space="preserve">   It also include products made by or sold by Group Companies of Dynabook Inc. that have a capital relationship with us and to which you 
   directly supply articles.</t>
    <phoneticPr fontId="1"/>
  </si>
  <si>
    <r>
      <t xml:space="preserve">Polychloronaphtalenes 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Times New Roman"/>
        <family val="1"/>
      </rPr>
      <t>with 1 or more chlorine atoms</t>
    </r>
    <r>
      <rPr>
        <sz val="10"/>
        <color theme="1"/>
        <rFont val="ＭＳ Ｐ明朝"/>
        <family val="1"/>
        <charset val="128"/>
      </rPr>
      <t>）</t>
    </r>
    <phoneticPr fontId="1"/>
  </si>
  <si>
    <t>* Please refer to "Guidelines for Green Procurement" and "Standard Manual for Management of Chemical Substances 
Contained in Parts and Materials" for detail.</t>
    <phoneticPr fontId="1"/>
  </si>
  <si>
    <t>Is the reply made in accordance with the "Guidelines for Green Procurement" and "Standard Manual for Management of Chemical Substances Contained in Parts and Materials" which our company issued?  (Judging Criteria)</t>
    <phoneticPr fontId="1"/>
  </si>
  <si>
    <t>Link to Guidelines for Green Procurement etc.</t>
    <phoneticPr fontId="1"/>
  </si>
  <si>
    <t>No.
(*1)</t>
    <phoneticPr fontId="1"/>
  </si>
  <si>
    <t xml:space="preserve">(*6) For batteries and accumulators, the EU Battery Regulation ( (EU) 2023/1542) are prior to Table 2.    </t>
    <phoneticPr fontId="1"/>
  </si>
  <si>
    <t>No.</t>
    <phoneticPr fontId="1"/>
  </si>
  <si>
    <t>No..</t>
    <phoneticPr fontId="1"/>
  </si>
  <si>
    <t>RoHS exemption No.</t>
    <phoneticPr fontId="1"/>
  </si>
  <si>
    <t>*If Substance 27 is contained, please input the details of the contained substance in the “IEC62474 DSL” sheet.</t>
    <phoneticPr fontId="1"/>
  </si>
  <si>
    <t xml:space="preserve">: When the substance concerned is intentionally included. For substance 24 (PVC) please select one out of following two.  </t>
    <phoneticPr fontId="1"/>
  </si>
  <si>
    <t>Maximum tolerance concentration(*2)(*3)(*6)</t>
    <phoneticPr fontId="1"/>
  </si>
  <si>
    <t xml:space="preserve">Lead in solders to complete a viable electrical connection between the semiconductor die and carrier within integrated circuit flip chip packages where at least one of the following criteria applies:
—a semiconductor technology node of 90 nm or larger;
—a single die of 300 mm2 or larger in any semiconductor technology node;
—stacked die packages with die of 300 mm2 or larger, or silicon interposers of 300 mm2 or larger.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</si>
</sst>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[&quot;0&quot;]&quot;;&quot;[&quot;\-0&quot;]&quot;;&quot;[&quot;0&quot;]&quot;;&quot;[&quot;@&quot;]&quot;"/>
    <numFmt numFmtId="177" formatCode="yyyy&quot;年&quot;m&quot;月&quot;d&quot;日&quot;;@"/>
    <numFmt numFmtId="178" formatCode="0.00_ "/>
    <numFmt numFmtId="179" formatCode="#,##0.00000000_ "/>
  </numFmts>
  <fonts count="5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sz val="7.5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6.5"/>
      <color theme="1"/>
      <name val="Times New Roman"/>
      <family val="1"/>
    </font>
    <font>
      <sz val="6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9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0" tint="-0.499984740745262"/>
      <name val="Arial"/>
      <family val="2"/>
    </font>
    <font>
      <sz val="11"/>
      <name val="ＭＳ Ｐ明朝"/>
      <family val="1"/>
      <charset val="128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Times New Roman"/>
      <family val="1"/>
    </font>
    <font>
      <b/>
      <sz val="12"/>
      <name val="Times New Roman"/>
      <family val="1"/>
    </font>
    <font>
      <sz val="9"/>
      <name val="ＭＳ 明朝"/>
      <family val="1"/>
      <charset val="128"/>
    </font>
    <font>
      <vertAlign val="subscript"/>
      <sz val="9"/>
      <name val="Times New Roman"/>
      <family val="1"/>
    </font>
    <font>
      <b/>
      <sz val="12"/>
      <name val="ＭＳ Ｐゴシック"/>
      <family val="3"/>
      <charset val="128"/>
    </font>
    <font>
      <sz val="12"/>
      <name val="Times New Roman"/>
      <family val="1"/>
    </font>
    <font>
      <b/>
      <sz val="7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0" tint="-0.49998474074526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 style="dashDot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13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</xf>
    <xf numFmtId="0" fontId="5" fillId="0" borderId="0" xfId="0" applyFont="1" applyProtection="1"/>
    <xf numFmtId="0" fontId="5" fillId="0" borderId="0" xfId="0" applyFont="1" applyAlignment="1">
      <alignment horizontal="left" vertical="center"/>
    </xf>
    <xf numFmtId="0" fontId="6" fillId="0" borderId="0" xfId="0" applyFont="1" applyProtection="1"/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Protection="1"/>
    <xf numFmtId="0" fontId="8" fillId="0" borderId="0" xfId="0" applyFont="1" applyProtection="1"/>
    <xf numFmtId="0" fontId="4" fillId="0" borderId="3" xfId="0" applyFont="1" applyBorder="1"/>
    <xf numFmtId="0" fontId="4" fillId="0" borderId="1" xfId="0" applyFont="1" applyBorder="1"/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shrinkToFi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shrinkToFit="1"/>
    </xf>
    <xf numFmtId="0" fontId="11" fillId="0" borderId="13" xfId="0" applyFont="1" applyBorder="1" applyAlignment="1">
      <alignment horizontal="center" vertical="top" shrinkToFit="1"/>
    </xf>
    <xf numFmtId="0" fontId="11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17" xfId="0" applyFont="1" applyBorder="1" applyProtection="1"/>
    <xf numFmtId="0" fontId="4" fillId="3" borderId="18" xfId="0" applyFont="1" applyFill="1" applyBorder="1" applyProtection="1"/>
    <xf numFmtId="0" fontId="9" fillId="5" borderId="1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Protection="1"/>
    <xf numFmtId="0" fontId="9" fillId="3" borderId="23" xfId="0" applyFont="1" applyFill="1" applyBorder="1" applyProtection="1"/>
    <xf numFmtId="0" fontId="9" fillId="5" borderId="24" xfId="0" applyFont="1" applyFill="1" applyBorder="1" applyProtection="1"/>
    <xf numFmtId="0" fontId="9" fillId="4" borderId="24" xfId="0" applyFont="1" applyFill="1" applyBorder="1" applyProtection="1"/>
    <xf numFmtId="0" fontId="9" fillId="0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6" borderId="25" xfId="0" applyFont="1" applyFill="1" applyBorder="1" applyProtection="1"/>
    <xf numFmtId="0" fontId="9" fillId="5" borderId="23" xfId="0" applyFont="1" applyFill="1" applyBorder="1" applyProtection="1"/>
    <xf numFmtId="0" fontId="9" fillId="5" borderId="25" xfId="0" applyFont="1" applyFill="1" applyBorder="1" applyProtection="1"/>
    <xf numFmtId="0" fontId="9" fillId="5" borderId="26" xfId="0" applyFont="1" applyFill="1" applyBorder="1" applyAlignment="1">
      <alignment horizontal="center" vertical="center" wrapText="1"/>
    </xf>
    <xf numFmtId="0" fontId="9" fillId="5" borderId="34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3" borderId="37" xfId="0" applyFont="1" applyFill="1" applyBorder="1" applyProtection="1"/>
    <xf numFmtId="0" fontId="9" fillId="5" borderId="38" xfId="0" applyFont="1" applyFill="1" applyBorder="1" applyProtection="1"/>
    <xf numFmtId="0" fontId="9" fillId="5" borderId="37" xfId="0" applyFont="1" applyFill="1" applyBorder="1" applyProtection="1"/>
    <xf numFmtId="0" fontId="9" fillId="5" borderId="39" xfId="0" applyFont="1" applyFill="1" applyBorder="1" applyProtection="1"/>
    <xf numFmtId="0" fontId="9" fillId="5" borderId="34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Protection="1"/>
    <xf numFmtId="0" fontId="9" fillId="5" borderId="42" xfId="0" applyFont="1" applyFill="1" applyBorder="1" applyProtection="1"/>
    <xf numFmtId="0" fontId="9" fillId="5" borderId="41" xfId="0" applyFont="1" applyFill="1" applyBorder="1" applyProtection="1"/>
    <xf numFmtId="0" fontId="9" fillId="5" borderId="43" xfId="0" applyFont="1" applyFill="1" applyBorder="1" applyProtection="1"/>
    <xf numFmtId="0" fontId="9" fillId="5" borderId="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5" borderId="5" xfId="0" applyFont="1" applyFill="1" applyBorder="1"/>
    <xf numFmtId="0" fontId="9" fillId="0" borderId="45" xfId="0" applyFont="1" applyBorder="1" applyProtection="1"/>
    <xf numFmtId="0" fontId="9" fillId="3" borderId="46" xfId="0" applyFont="1" applyFill="1" applyBorder="1" applyProtection="1"/>
    <xf numFmtId="0" fontId="9" fillId="5" borderId="47" xfId="0" applyFont="1" applyFill="1" applyBorder="1" applyProtection="1"/>
    <xf numFmtId="0" fontId="9" fillId="5" borderId="46" xfId="0" applyFont="1" applyFill="1" applyBorder="1" applyProtection="1"/>
    <xf numFmtId="0" fontId="9" fillId="5" borderId="48" xfId="0" applyFont="1" applyFill="1" applyBorder="1" applyProtection="1"/>
    <xf numFmtId="0" fontId="9" fillId="0" borderId="21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4" fillId="7" borderId="10" xfId="0" applyFont="1" applyFill="1" applyBorder="1"/>
    <xf numFmtId="0" fontId="8" fillId="0" borderId="10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9" fillId="5" borderId="52" xfId="0" applyFont="1" applyFill="1" applyBorder="1"/>
    <xf numFmtId="0" fontId="9" fillId="0" borderId="28" xfId="0" applyFont="1" applyFill="1" applyBorder="1" applyProtection="1"/>
    <xf numFmtId="0" fontId="8" fillId="0" borderId="53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4" xfId="0" applyFont="1" applyBorder="1" applyProtection="1"/>
    <xf numFmtId="0" fontId="9" fillId="4" borderId="56" xfId="0" applyFont="1" applyFill="1" applyBorder="1" applyProtection="1"/>
    <xf numFmtId="0" fontId="9" fillId="5" borderId="57" xfId="0" applyFont="1" applyFill="1" applyBorder="1" applyProtection="1"/>
    <xf numFmtId="0" fontId="9" fillId="7" borderId="58" xfId="0" applyFont="1" applyFill="1" applyBorder="1" applyProtection="1"/>
    <xf numFmtId="0" fontId="9" fillId="8" borderId="56" xfId="0" applyFont="1" applyFill="1" applyBorder="1" applyProtection="1"/>
    <xf numFmtId="0" fontId="9" fillId="5" borderId="58" xfId="0" applyFont="1" applyFill="1" applyBorder="1" applyProtection="1"/>
    <xf numFmtId="0" fontId="9" fillId="5" borderId="13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8" xfId="0" applyFont="1" applyFill="1" applyBorder="1"/>
    <xf numFmtId="0" fontId="13" fillId="5" borderId="59" xfId="0" applyFont="1" applyFill="1" applyBorder="1" applyAlignment="1">
      <alignment horizontal="center" vertical="center"/>
    </xf>
    <xf numFmtId="0" fontId="9" fillId="5" borderId="0" xfId="0" applyFont="1" applyFill="1" applyBorder="1" applyProtection="1"/>
    <xf numFmtId="0" fontId="9" fillId="5" borderId="36" xfId="0" applyFont="1" applyFill="1" applyBorder="1" applyAlignment="1">
      <alignment horizontal="center" vertical="center" wrapText="1"/>
    </xf>
    <xf numFmtId="0" fontId="9" fillId="5" borderId="36" xfId="0" applyFont="1" applyFill="1" applyBorder="1"/>
    <xf numFmtId="0" fontId="13" fillId="5" borderId="60" xfId="0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8" fillId="9" borderId="10" xfId="0" applyFont="1" applyFill="1" applyBorder="1" applyAlignment="1">
      <alignment horizontal="center" vertical="center" wrapText="1"/>
    </xf>
    <xf numFmtId="0" fontId="8" fillId="9" borderId="61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/>
    </xf>
    <xf numFmtId="0" fontId="9" fillId="0" borderId="28" xfId="0" applyFont="1" applyBorder="1" applyProtection="1"/>
    <xf numFmtId="0" fontId="9" fillId="0" borderId="0" xfId="0" applyFont="1" applyFill="1" applyBorder="1" applyProtection="1"/>
    <xf numFmtId="0" fontId="9" fillId="0" borderId="2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right"/>
    </xf>
    <xf numFmtId="0" fontId="4" fillId="0" borderId="4" xfId="0" applyFont="1" applyBorder="1" applyAlignment="1" applyProtection="1">
      <alignment shrinkToFit="1"/>
    </xf>
    <xf numFmtId="0" fontId="4" fillId="0" borderId="0" xfId="0" applyFont="1" applyAlignment="1" applyProtection="1">
      <alignment horizontal="right"/>
    </xf>
    <xf numFmtId="0" fontId="4" fillId="0" borderId="4" xfId="0" applyFont="1" applyBorder="1" applyProtection="1">
      <protection locked="0"/>
    </xf>
    <xf numFmtId="0" fontId="4" fillId="0" borderId="63" xfId="0" applyFont="1" applyBorder="1"/>
    <xf numFmtId="0" fontId="4" fillId="0" borderId="2" xfId="0" applyFont="1" applyBorder="1" applyAlignment="1" applyProtection="1">
      <alignment wrapText="1"/>
      <protection hidden="1"/>
    </xf>
    <xf numFmtId="0" fontId="4" fillId="0" borderId="1" xfId="0" applyFont="1" applyBorder="1" applyAlignment="1">
      <alignment horizontal="right"/>
    </xf>
    <xf numFmtId="0" fontId="4" fillId="0" borderId="0" xfId="0" applyFont="1" applyFill="1"/>
    <xf numFmtId="0" fontId="10" fillId="0" borderId="0" xfId="0" applyFont="1" applyBorder="1" applyAlignment="1" applyProtection="1">
      <alignment horizontal="right" wrapText="1"/>
    </xf>
    <xf numFmtId="0" fontId="10" fillId="0" borderId="0" xfId="0" applyFont="1" applyBorder="1" applyAlignment="1" applyProtection="1">
      <alignment horizontal="right" shrinkToFit="1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64" xfId="0" applyFont="1" applyBorder="1"/>
    <xf numFmtId="0" fontId="4" fillId="0" borderId="64" xfId="0" applyFont="1" applyBorder="1" applyAlignment="1">
      <alignment vertical="center"/>
    </xf>
    <xf numFmtId="0" fontId="4" fillId="0" borderId="65" xfId="0" applyFont="1" applyBorder="1" applyProtection="1"/>
    <xf numFmtId="0" fontId="4" fillId="0" borderId="66" xfId="0" applyFont="1" applyBorder="1" applyProtection="1"/>
    <xf numFmtId="0" fontId="4" fillId="0" borderId="66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67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8" xfId="0" applyFont="1" applyBorder="1" applyAlignment="1" applyProtection="1">
      <alignment horizontal="left" vertical="center" wrapText="1"/>
    </xf>
    <xf numFmtId="0" fontId="4" fillId="0" borderId="69" xfId="0" applyFont="1" applyBorder="1" applyAlignment="1" applyProtection="1">
      <alignment horizontal="center" vertical="center" wrapText="1"/>
    </xf>
    <xf numFmtId="0" fontId="4" fillId="0" borderId="71" xfId="0" applyFont="1" applyBorder="1" applyProtection="1"/>
    <xf numFmtId="0" fontId="4" fillId="0" borderId="72" xfId="0" applyFont="1" applyBorder="1" applyProtection="1"/>
    <xf numFmtId="0" fontId="4" fillId="0" borderId="0" xfId="0" applyFont="1" applyBorder="1"/>
    <xf numFmtId="0" fontId="14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left"/>
    </xf>
    <xf numFmtId="177" fontId="14" fillId="0" borderId="0" xfId="0" applyNumberFormat="1" applyFont="1" applyBorder="1" applyAlignment="1" applyProtection="1">
      <alignment horizontal="right" vertical="center" wrapText="1"/>
    </xf>
    <xf numFmtId="0" fontId="14" fillId="0" borderId="73" xfId="0" applyFont="1" applyBorder="1" applyAlignment="1">
      <alignment vertical="center" shrinkToFit="1"/>
    </xf>
    <xf numFmtId="0" fontId="18" fillId="0" borderId="0" xfId="0" applyNumberFormat="1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26" xfId="0" applyFont="1" applyBorder="1" applyAlignment="1">
      <alignment vertical="center" shrinkToFit="1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>
      <alignment vertical="center" shrinkToFit="1"/>
    </xf>
    <xf numFmtId="0" fontId="19" fillId="0" borderId="0" xfId="0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7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/>
    <xf numFmtId="0" fontId="19" fillId="0" borderId="4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17" fillId="0" borderId="0" xfId="0" applyFont="1"/>
    <xf numFmtId="0" fontId="14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 applyProtection="1">
      <alignment vertical="center"/>
      <protection locked="0"/>
    </xf>
    <xf numFmtId="0" fontId="14" fillId="10" borderId="34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8" fillId="0" borderId="0" xfId="0" applyNumberFormat="1" applyFont="1" applyBorder="1" applyAlignment="1" applyProtection="1">
      <alignment vertical="top"/>
      <protection locked="0"/>
    </xf>
    <xf numFmtId="0" fontId="20" fillId="0" borderId="0" xfId="0" applyFont="1" applyAlignment="1">
      <alignment horizontal="center"/>
    </xf>
    <xf numFmtId="176" fontId="8" fillId="0" borderId="75" xfId="0" applyNumberFormat="1" applyFont="1" applyBorder="1" applyAlignment="1" applyProtection="1">
      <alignment horizontal="center" vertical="center" wrapText="1"/>
      <protection hidden="1"/>
    </xf>
    <xf numFmtId="176" fontId="8" fillId="0" borderId="76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77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78" xfId="0" applyFont="1" applyFill="1" applyBorder="1"/>
    <xf numFmtId="0" fontId="9" fillId="0" borderId="49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shrinkToFit="1"/>
    </xf>
    <xf numFmtId="0" fontId="8" fillId="0" borderId="62" xfId="0" applyFont="1" applyBorder="1" applyAlignment="1" applyProtection="1">
      <alignment horizontal="right" vertical="center" wrapText="1"/>
    </xf>
    <xf numFmtId="0" fontId="12" fillId="0" borderId="44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top" shrinkToFit="1"/>
    </xf>
    <xf numFmtId="0" fontId="9" fillId="0" borderId="79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5" borderId="79" xfId="0" applyFont="1" applyFill="1" applyBorder="1" applyAlignment="1">
      <alignment horizontal="center" vertical="center" wrapText="1"/>
    </xf>
    <xf numFmtId="0" fontId="9" fillId="5" borderId="40" xfId="0" applyFont="1" applyFill="1" applyBorder="1"/>
    <xf numFmtId="0" fontId="9" fillId="5" borderId="44" xfId="0" applyFont="1" applyFill="1" applyBorder="1"/>
    <xf numFmtId="0" fontId="6" fillId="5" borderId="40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81" xfId="0" applyFont="1" applyFill="1" applyBorder="1" applyAlignment="1">
      <alignment horizontal="center" vertical="center"/>
    </xf>
    <xf numFmtId="0" fontId="4" fillId="0" borderId="63" xfId="0" applyFont="1" applyBorder="1" applyProtection="1">
      <protection locked="0"/>
    </xf>
    <xf numFmtId="177" fontId="21" fillId="0" borderId="82" xfId="0" applyNumberFormat="1" applyFont="1" applyBorder="1" applyAlignment="1" applyProtection="1">
      <alignment horizontal="right" vertical="center" shrinkToFi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8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2" borderId="8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7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7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9" fillId="10" borderId="85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vertical="center" textRotation="255" wrapText="1"/>
    </xf>
    <xf numFmtId="0" fontId="8" fillId="0" borderId="9" xfId="0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9" fillId="0" borderId="0" xfId="0" applyFont="1" applyProtection="1"/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shrinkToFit="1"/>
    </xf>
    <xf numFmtId="0" fontId="19" fillId="0" borderId="0" xfId="0" applyFont="1" applyAlignment="1" applyProtection="1">
      <alignment horizontal="right" vertical="center" shrinkToFit="1"/>
    </xf>
    <xf numFmtId="0" fontId="19" fillId="0" borderId="0" xfId="0" applyFont="1" applyAlignment="1">
      <alignment shrinkToFit="1"/>
    </xf>
    <xf numFmtId="0" fontId="10" fillId="0" borderId="53" xfId="0" applyFont="1" applyBorder="1" applyAlignment="1">
      <alignment horizontal="center" vertical="center" wrapText="1"/>
    </xf>
    <xf numFmtId="0" fontId="10" fillId="0" borderId="4" xfId="0" applyFont="1" applyBorder="1" applyAlignment="1">
      <alignment shrinkToFit="1"/>
    </xf>
    <xf numFmtId="0" fontId="4" fillId="0" borderId="2" xfId="0" applyFont="1" applyBorder="1"/>
    <xf numFmtId="0" fontId="14" fillId="0" borderId="34" xfId="0" applyFont="1" applyBorder="1" applyAlignment="1">
      <alignment horizontal="center" vertical="center" shrinkToFit="1"/>
    </xf>
    <xf numFmtId="0" fontId="9" fillId="0" borderId="13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/>
    <xf numFmtId="0" fontId="6" fillId="0" borderId="5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4" fillId="11" borderId="18" xfId="0" applyFont="1" applyFill="1" applyBorder="1" applyProtection="1"/>
    <xf numFmtId="0" fontId="4" fillId="11" borderId="19" xfId="0" applyFont="1" applyFill="1" applyBorder="1" applyProtection="1"/>
    <xf numFmtId="0" fontId="4" fillId="11" borderId="20" xfId="0" applyFont="1" applyFill="1" applyBorder="1" applyProtection="1"/>
    <xf numFmtId="0" fontId="9" fillId="11" borderId="23" xfId="0" applyFont="1" applyFill="1" applyBorder="1" applyProtection="1"/>
    <xf numFmtId="0" fontId="9" fillId="11" borderId="25" xfId="0" applyFont="1" applyFill="1" applyBorder="1" applyProtection="1"/>
    <xf numFmtId="0" fontId="2" fillId="0" borderId="0" xfId="0" applyFont="1" applyProtection="1"/>
    <xf numFmtId="0" fontId="6" fillId="0" borderId="62" xfId="0" applyFont="1" applyFill="1" applyBorder="1" applyAlignment="1">
      <alignment horizontal="center" vertical="center"/>
    </xf>
    <xf numFmtId="0" fontId="9" fillId="12" borderId="25" xfId="0" applyFont="1" applyFill="1" applyBorder="1" applyProtection="1"/>
    <xf numFmtId="0" fontId="9" fillId="12" borderId="23" xfId="0" applyFont="1" applyFill="1" applyBorder="1" applyProtection="1"/>
    <xf numFmtId="0" fontId="2" fillId="0" borderId="34" xfId="0" applyFont="1" applyBorder="1" applyProtection="1"/>
    <xf numFmtId="0" fontId="10" fillId="0" borderId="0" xfId="0" applyFont="1" applyAlignment="1">
      <alignment horizontal="right" vertical="top"/>
    </xf>
    <xf numFmtId="0" fontId="37" fillId="0" borderId="0" xfId="0" applyFont="1"/>
    <xf numFmtId="0" fontId="4" fillId="12" borderId="34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0" xfId="0" applyFont="1" applyAlignment="1"/>
    <xf numFmtId="0" fontId="41" fillId="0" borderId="0" xfId="0" applyFont="1"/>
    <xf numFmtId="0" fontId="43" fillId="0" borderId="0" xfId="0" applyFont="1" applyAlignment="1">
      <alignment horizontal="left"/>
    </xf>
    <xf numFmtId="0" fontId="38" fillId="0" borderId="0" xfId="0" quotePrefix="1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left"/>
    </xf>
    <xf numFmtId="56" fontId="37" fillId="0" borderId="0" xfId="0" applyNumberFormat="1" applyFont="1"/>
    <xf numFmtId="0" fontId="43" fillId="0" borderId="0" xfId="0" quotePrefix="1" applyFont="1" applyAlignment="1">
      <alignment horizontal="left"/>
    </xf>
    <xf numFmtId="0" fontId="37" fillId="0" borderId="0" xfId="0" applyFont="1" applyAlignment="1">
      <alignment horizontal="left" wrapText="1"/>
    </xf>
    <xf numFmtId="0" fontId="43" fillId="0" borderId="0" xfId="0" applyFont="1"/>
    <xf numFmtId="0" fontId="38" fillId="0" borderId="0" xfId="0" applyFont="1" applyAlignment="1"/>
    <xf numFmtId="0" fontId="37" fillId="0" borderId="0" xfId="0" applyFont="1" applyFill="1"/>
    <xf numFmtId="0" fontId="37" fillId="0" borderId="0" xfId="0" applyFont="1" applyAlignment="1">
      <alignment wrapText="1"/>
    </xf>
    <xf numFmtId="0" fontId="44" fillId="0" borderId="0" xfId="0" applyFont="1" applyAlignment="1">
      <alignment horizontal="left"/>
    </xf>
    <xf numFmtId="0" fontId="45" fillId="0" borderId="0" xfId="0" applyFont="1" applyAlignment="1"/>
    <xf numFmtId="0" fontId="43" fillId="0" borderId="0" xfId="0" quotePrefix="1" applyFont="1" applyFill="1" applyAlignment="1">
      <alignment horizontal="left" vertical="top"/>
    </xf>
    <xf numFmtId="0" fontId="43" fillId="0" borderId="0" xfId="0" applyFont="1" applyFill="1" applyAlignment="1">
      <alignment horizontal="left"/>
    </xf>
    <xf numFmtId="0" fontId="37" fillId="0" borderId="0" xfId="0" applyFont="1" applyFill="1" applyAlignment="1"/>
    <xf numFmtId="0" fontId="47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quotePrefix="1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>
      <alignment horizontal="left" wrapText="1"/>
    </xf>
    <xf numFmtId="0" fontId="47" fillId="0" borderId="0" xfId="0" applyFont="1" applyFill="1" applyAlignment="1">
      <alignment horizontal="left" vertical="top"/>
    </xf>
    <xf numFmtId="0" fontId="37" fillId="0" borderId="0" xfId="0" applyFont="1" applyFill="1" applyAlignment="1">
      <alignment horizontal="left" vertical="top"/>
    </xf>
    <xf numFmtId="0" fontId="37" fillId="0" borderId="0" xfId="0" applyFont="1" applyFill="1" applyAlignment="1">
      <alignment horizontal="left" vertical="top" wrapText="1"/>
    </xf>
    <xf numFmtId="0" fontId="46" fillId="0" borderId="0" xfId="0" applyFont="1" applyFill="1" applyAlignment="1">
      <alignment horizontal="left" vertical="top"/>
    </xf>
    <xf numFmtId="0" fontId="46" fillId="0" borderId="0" xfId="0" applyFont="1" applyFill="1" applyAlignment="1">
      <alignment vertical="top" wrapText="1"/>
    </xf>
    <xf numFmtId="0" fontId="37" fillId="0" borderId="0" xfId="0" applyFont="1" applyFill="1" applyAlignment="1">
      <alignment vertical="top" wrapText="1"/>
    </xf>
    <xf numFmtId="0" fontId="47" fillId="0" borderId="0" xfId="0" quotePrefix="1" applyFont="1" applyFill="1" applyAlignment="1">
      <alignment horizontal="left" vertical="top"/>
    </xf>
    <xf numFmtId="0" fontId="43" fillId="0" borderId="0" xfId="0" quotePrefix="1" applyFont="1" applyFill="1" applyAlignment="1">
      <alignment horizontal="left"/>
    </xf>
    <xf numFmtId="0" fontId="46" fillId="0" borderId="0" xfId="0" applyFont="1" applyAlignment="1">
      <alignment horizontal="left" shrinkToFit="1"/>
    </xf>
    <xf numFmtId="0" fontId="38" fillId="0" borderId="0" xfId="0" quotePrefix="1" applyFont="1" applyFill="1" applyAlignment="1">
      <alignment horizontal="left" vertical="top"/>
    </xf>
    <xf numFmtId="0" fontId="49" fillId="0" borderId="0" xfId="0" applyFont="1" applyAlignment="1">
      <alignment horizontal="left"/>
    </xf>
    <xf numFmtId="0" fontId="50" fillId="0" borderId="0" xfId="1" applyFont="1" applyAlignment="1" applyProtection="1"/>
    <xf numFmtId="0" fontId="0" fillId="0" borderId="0" xfId="0" applyFont="1"/>
    <xf numFmtId="0" fontId="4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46" fillId="0" borderId="86" xfId="0" applyFont="1" applyBorder="1" applyAlignment="1">
      <alignment horizontal="center" vertical="center" wrapText="1"/>
    </xf>
    <xf numFmtId="0" fontId="46" fillId="0" borderId="87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/>
    </xf>
    <xf numFmtId="0" fontId="4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 wrapText="1"/>
    </xf>
    <xf numFmtId="0" fontId="37" fillId="0" borderId="0" xfId="0" quotePrefix="1" applyFont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37" fillId="0" borderId="0" xfId="0" applyFont="1" applyBorder="1" applyAlignme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top" shrinkToFit="1"/>
    </xf>
    <xf numFmtId="0" fontId="38" fillId="0" borderId="0" xfId="0" applyFont="1" applyAlignment="1">
      <alignment horizontal="justify" vertical="top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5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43" fillId="0" borderId="90" xfId="0" applyFont="1" applyBorder="1" applyAlignment="1">
      <alignment horizontal="center" vertical="center" wrapText="1"/>
    </xf>
    <xf numFmtId="0" fontId="46" fillId="0" borderId="91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85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shrinkToFit="1"/>
    </xf>
    <xf numFmtId="0" fontId="37" fillId="0" borderId="0" xfId="0" applyFont="1" applyBorder="1" applyAlignment="1">
      <alignment vertical="top"/>
    </xf>
    <xf numFmtId="0" fontId="37" fillId="0" borderId="0" xfId="0" applyFont="1" applyBorder="1" applyAlignment="1">
      <alignment vertical="top" wrapText="1"/>
    </xf>
    <xf numFmtId="0" fontId="46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51" fillId="0" borderId="0" xfId="0" applyFont="1" applyBorder="1" applyAlignment="1">
      <alignment horizontal="left" vertical="top" shrinkToFit="1"/>
    </xf>
    <xf numFmtId="0" fontId="54" fillId="0" borderId="0" xfId="0" applyFont="1" applyBorder="1" applyAlignment="1">
      <alignment horizontal="left" vertical="top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43" fillId="0" borderId="86" xfId="0" applyFont="1" applyBorder="1" applyAlignment="1">
      <alignment horizontal="center" vertical="center" wrapText="1"/>
    </xf>
    <xf numFmtId="0" fontId="46" fillId="0" borderId="92" xfId="0" applyFont="1" applyBorder="1" applyAlignment="1">
      <alignment horizontal="center" vertical="top" wrapText="1"/>
    </xf>
    <xf numFmtId="0" fontId="38" fillId="0" borderId="4" xfId="0" quotePrefix="1" applyNumberFormat="1" applyFont="1" applyBorder="1" applyAlignment="1">
      <alignment vertical="top" wrapText="1"/>
    </xf>
    <xf numFmtId="0" fontId="38" fillId="0" borderId="0" xfId="0" quotePrefix="1" applyNumberFormat="1" applyFont="1" applyBorder="1" applyAlignment="1">
      <alignment vertical="top" wrapText="1"/>
    </xf>
    <xf numFmtId="0" fontId="46" fillId="0" borderId="40" xfId="0" applyFont="1" applyBorder="1" applyAlignment="1">
      <alignment horizontal="center" vertical="top" wrapText="1"/>
    </xf>
    <xf numFmtId="0" fontId="38" fillId="0" borderId="4" xfId="0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46" fillId="0" borderId="62" xfId="0" applyFont="1" applyBorder="1" applyAlignment="1">
      <alignment horizontal="center" vertical="top" wrapText="1"/>
    </xf>
    <xf numFmtId="0" fontId="51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8" xfId="0" applyFont="1" applyBorder="1" applyAlignment="1">
      <alignment vertical="center"/>
    </xf>
    <xf numFmtId="0" fontId="38" fillId="0" borderId="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93" xfId="0" applyFont="1" applyBorder="1" applyAlignment="1">
      <alignment vertical="center"/>
    </xf>
    <xf numFmtId="0" fontId="38" fillId="0" borderId="0" xfId="0" quotePrefix="1" applyFont="1" applyBorder="1" applyAlignment="1">
      <alignment vertical="center"/>
    </xf>
    <xf numFmtId="0" fontId="38" fillId="0" borderId="9" xfId="0" applyFont="1" applyBorder="1" applyAlignment="1">
      <alignment horizontal="left" vertical="center"/>
    </xf>
    <xf numFmtId="0" fontId="38" fillId="0" borderId="0" xfId="0" applyFont="1" applyBorder="1" applyAlignment="1">
      <alignment horizontal="right" vertical="center"/>
    </xf>
    <xf numFmtId="0" fontId="37" fillId="0" borderId="0" xfId="0" applyFont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8" fillId="0" borderId="81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59" xfId="0" applyFont="1" applyBorder="1" applyAlignment="1">
      <alignment vertical="center"/>
    </xf>
    <xf numFmtId="0" fontId="38" fillId="0" borderId="60" xfId="0" applyFont="1" applyBorder="1" applyAlignment="1"/>
    <xf numFmtId="0" fontId="0" fillId="0" borderId="0" xfId="0" applyFont="1" applyAlignment="1"/>
    <xf numFmtId="0" fontId="38" fillId="0" borderId="78" xfId="0" applyFont="1" applyBorder="1" applyAlignment="1">
      <alignment horizontal="left" vertical="top"/>
    </xf>
    <xf numFmtId="0" fontId="38" fillId="0" borderId="36" xfId="0" applyFont="1" applyBorder="1" applyAlignment="1">
      <alignment horizontal="left" vertical="top" wrapText="1"/>
    </xf>
    <xf numFmtId="0" fontId="38" fillId="0" borderId="36" xfId="0" applyFont="1" applyBorder="1" applyAlignment="1">
      <alignment horizontal="left" vertical="top"/>
    </xf>
    <xf numFmtId="0" fontId="38" fillId="0" borderId="6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8" fillId="0" borderId="13" xfId="0" applyFont="1" applyBorder="1" applyAlignment="1">
      <alignment horizontal="left" vertical="top"/>
    </xf>
    <xf numFmtId="0" fontId="38" fillId="0" borderId="13" xfId="0" applyFont="1" applyBorder="1" applyAlignment="1">
      <alignment vertical="center"/>
    </xf>
    <xf numFmtId="0" fontId="38" fillId="0" borderId="13" xfId="0" applyFont="1" applyBorder="1" applyAlignment="1">
      <alignment horizontal="left" vertical="center"/>
    </xf>
    <xf numFmtId="0" fontId="38" fillId="0" borderId="0" xfId="0" applyFont="1" applyAlignment="1">
      <alignment vertical="center" wrapText="1"/>
    </xf>
    <xf numFmtId="0" fontId="38" fillId="0" borderId="89" xfId="0" applyFont="1" applyBorder="1" applyAlignment="1">
      <alignment horizontal="left" vertical="center"/>
    </xf>
    <xf numFmtId="0" fontId="38" fillId="0" borderId="80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5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0" fillId="0" borderId="94" xfId="0" applyFont="1" applyBorder="1" applyAlignment="1">
      <alignment horizontal="left" vertical="center"/>
    </xf>
    <xf numFmtId="0" fontId="37" fillId="0" borderId="95" xfId="0" applyFont="1" applyBorder="1"/>
    <xf numFmtId="0" fontId="40" fillId="0" borderId="16" xfId="0" applyFont="1" applyBorder="1" applyAlignment="1">
      <alignment horizontal="left" vertical="center"/>
    </xf>
    <xf numFmtId="0" fontId="37" fillId="0" borderId="93" xfId="0" applyFont="1" applyBorder="1"/>
    <xf numFmtId="0" fontId="2" fillId="0" borderId="9" xfId="0" applyFont="1" applyBorder="1" applyAlignment="1">
      <alignment horizontal="left" vertical="center"/>
    </xf>
    <xf numFmtId="0" fontId="37" fillId="0" borderId="81" xfId="0" applyFont="1" applyBorder="1"/>
    <xf numFmtId="0" fontId="38" fillId="0" borderId="9" xfId="0" applyFont="1" applyBorder="1" applyAlignment="1">
      <alignment horizontal="left" vertical="center" wrapText="1" shrinkToFit="1"/>
    </xf>
    <xf numFmtId="0" fontId="40" fillId="0" borderId="34" xfId="0" applyFont="1" applyBorder="1" applyAlignment="1">
      <alignment horizontal="left" vertical="center"/>
    </xf>
    <xf numFmtId="0" fontId="37" fillId="0" borderId="60" xfId="0" applyFont="1" applyBorder="1"/>
    <xf numFmtId="0" fontId="38" fillId="0" borderId="9" xfId="0" applyFont="1" applyBorder="1" applyAlignment="1">
      <alignment horizontal="left" vertical="center" wrapText="1"/>
    </xf>
    <xf numFmtId="56" fontId="40" fillId="0" borderId="0" xfId="0" applyNumberFormat="1" applyFont="1"/>
    <xf numFmtId="0" fontId="0" fillId="0" borderId="93" xfId="0" applyFont="1" applyBorder="1"/>
    <xf numFmtId="0" fontId="0" fillId="0" borderId="9" xfId="0" applyFont="1" applyBorder="1" applyAlignment="1">
      <alignment shrinkToFit="1"/>
    </xf>
    <xf numFmtId="0" fontId="38" fillId="0" borderId="9" xfId="0" applyFont="1" applyBorder="1" applyAlignment="1">
      <alignment horizontal="left" vertical="center" shrinkToFit="1"/>
    </xf>
    <xf numFmtId="0" fontId="0" fillId="0" borderId="80" xfId="0" applyFont="1" applyBorder="1"/>
    <xf numFmtId="0" fontId="40" fillId="0" borderId="0" xfId="0" applyFont="1" applyAlignment="1">
      <alignment horizontal="center"/>
    </xf>
    <xf numFmtId="0" fontId="40" fillId="0" borderId="0" xfId="0" applyFont="1" applyAlignment="1"/>
    <xf numFmtId="0" fontId="45" fillId="0" borderId="0" xfId="0" applyFont="1" applyAlignment="1">
      <alignment horizontal="left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45" fillId="0" borderId="0" xfId="0" applyFont="1"/>
    <xf numFmtId="0" fontId="46" fillId="0" borderId="140" xfId="0" applyFont="1" applyBorder="1" applyAlignment="1">
      <alignment horizontal="center" vertical="center"/>
    </xf>
    <xf numFmtId="49" fontId="46" fillId="0" borderId="140" xfId="0" quotePrefix="1" applyNumberFormat="1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/>
    </xf>
    <xf numFmtId="49" fontId="46" fillId="0" borderId="44" xfId="0" quotePrefix="1" applyNumberFormat="1" applyFont="1" applyBorder="1" applyAlignment="1">
      <alignment horizontal="center" vertical="center" shrinkToFit="1"/>
    </xf>
    <xf numFmtId="0" fontId="46" fillId="0" borderId="87" xfId="0" applyFont="1" applyFill="1" applyBorder="1" applyAlignment="1">
      <alignment horizontal="center" vertical="center" shrinkToFit="1"/>
    </xf>
    <xf numFmtId="49" fontId="46" fillId="0" borderId="87" xfId="0" quotePrefix="1" applyNumberFormat="1" applyFont="1" applyFill="1" applyBorder="1" applyAlignment="1">
      <alignment horizontal="center" vertical="center" shrinkToFit="1"/>
    </xf>
    <xf numFmtId="0" fontId="46" fillId="0" borderId="87" xfId="0" quotePrefix="1" applyFont="1" applyFill="1" applyBorder="1" applyAlignment="1">
      <alignment horizontal="center" vertical="center" shrinkToFit="1"/>
    </xf>
    <xf numFmtId="0" fontId="46" fillId="0" borderId="140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left"/>
    </xf>
    <xf numFmtId="0" fontId="5" fillId="0" borderId="0" xfId="0" applyFont="1"/>
    <xf numFmtId="0" fontId="37" fillId="0" borderId="3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0" xfId="0" applyFont="1" applyAlignment="1">
      <alignment horizontal="right"/>
    </xf>
    <xf numFmtId="0" fontId="58" fillId="0" borderId="34" xfId="0" applyFont="1" applyBorder="1" applyAlignment="1" applyProtection="1">
      <alignment horizontal="center" vertical="center"/>
    </xf>
    <xf numFmtId="0" fontId="58" fillId="0" borderId="34" xfId="0" applyFont="1" applyBorder="1" applyAlignment="1" applyProtection="1">
      <alignment horizontal="center" vertical="center" wrapText="1"/>
    </xf>
    <xf numFmtId="178" fontId="58" fillId="0" borderId="34" xfId="0" applyNumberFormat="1" applyFont="1" applyBorder="1" applyAlignment="1" applyProtection="1">
      <alignment horizontal="center" vertical="center"/>
    </xf>
    <xf numFmtId="179" fontId="58" fillId="0" borderId="34" xfId="0" applyNumberFormat="1" applyFont="1" applyBorder="1" applyAlignment="1" applyProtection="1">
      <alignment horizontal="center" vertical="center"/>
    </xf>
    <xf numFmtId="0" fontId="37" fillId="0" borderId="34" xfId="0" applyFont="1" applyBorder="1" applyAlignment="1" applyProtection="1">
      <alignment horizontal="center" vertical="center"/>
      <protection locked="0"/>
    </xf>
    <xf numFmtId="0" fontId="37" fillId="0" borderId="34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top" shrinkToFit="1"/>
    </xf>
    <xf numFmtId="0" fontId="37" fillId="0" borderId="34" xfId="0" applyFont="1" applyBorder="1" applyAlignment="1">
      <alignment vertical="top"/>
    </xf>
    <xf numFmtId="0" fontId="38" fillId="0" borderId="49" xfId="0" applyFont="1" applyBorder="1" applyAlignment="1">
      <alignment horizontal="left" vertical="top" wrapText="1"/>
    </xf>
    <xf numFmtId="0" fontId="38" fillId="0" borderId="28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shrinkToFit="1"/>
    </xf>
    <xf numFmtId="0" fontId="38" fillId="0" borderId="0" xfId="0" applyFont="1" applyBorder="1" applyAlignment="1">
      <alignment horizontal="left" vertical="top" wrapText="1"/>
    </xf>
    <xf numFmtId="0" fontId="46" fillId="0" borderId="4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 wrapText="1"/>
    </xf>
    <xf numFmtId="0" fontId="46" fillId="0" borderId="121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8" fillId="0" borderId="0" xfId="0" quotePrefix="1" applyFont="1" applyAlignment="1">
      <alignment horizontal="left"/>
    </xf>
    <xf numFmtId="0" fontId="38" fillId="0" borderId="0" xfId="0" applyFont="1" applyAlignment="1">
      <alignment horizontal="left" wrapText="1"/>
    </xf>
    <xf numFmtId="0" fontId="46" fillId="0" borderId="100" xfId="0" applyFont="1" applyBorder="1" applyAlignment="1">
      <alignment horizontal="left" vertical="top" wrapText="1"/>
    </xf>
    <xf numFmtId="0" fontId="46" fillId="0" borderId="101" xfId="0" applyFont="1" applyBorder="1" applyAlignment="1">
      <alignment horizontal="left" vertical="top" wrapText="1"/>
    </xf>
    <xf numFmtId="0" fontId="46" fillId="0" borderId="102" xfId="0" applyFont="1" applyBorder="1" applyAlignment="1">
      <alignment horizontal="left" vertical="top" wrapText="1"/>
    </xf>
    <xf numFmtId="0" fontId="46" fillId="0" borderId="137" xfId="0" applyFont="1" applyBorder="1" applyAlignment="1">
      <alignment horizontal="left" vertical="top" wrapText="1"/>
    </xf>
    <xf numFmtId="0" fontId="46" fillId="0" borderId="138" xfId="0" applyFont="1" applyBorder="1" applyAlignment="1">
      <alignment horizontal="left" vertical="top" wrapText="1"/>
    </xf>
    <xf numFmtId="0" fontId="46" fillId="0" borderId="139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top" shrinkToFit="1"/>
    </xf>
    <xf numFmtId="0" fontId="37" fillId="0" borderId="33" xfId="0" applyFont="1" applyBorder="1" applyAlignment="1">
      <alignment vertical="top"/>
    </xf>
    <xf numFmtId="0" fontId="46" fillId="0" borderId="49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49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5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6" xfId="0" applyFont="1" applyBorder="1" applyAlignment="1">
      <alignment vertical="center"/>
    </xf>
    <xf numFmtId="0" fontId="38" fillId="0" borderId="13" xfId="0" quotePrefix="1" applyFont="1" applyBorder="1" applyAlignment="1">
      <alignment vertical="center" wrapText="1"/>
    </xf>
    <xf numFmtId="0" fontId="38" fillId="0" borderId="13" xfId="0" applyFont="1" applyBorder="1" applyAlignment="1">
      <alignment vertical="center" wrapText="1"/>
    </xf>
    <xf numFmtId="0" fontId="38" fillId="0" borderId="49" xfId="0" applyFont="1" applyBorder="1" applyAlignment="1"/>
    <xf numFmtId="0" fontId="37" fillId="0" borderId="28" xfId="0" applyFont="1" applyBorder="1" applyAlignment="1"/>
    <xf numFmtId="0" fontId="38" fillId="0" borderId="78" xfId="0" applyFont="1" applyBorder="1" applyAlignment="1">
      <alignment horizontal="left" wrapText="1"/>
    </xf>
    <xf numFmtId="0" fontId="38" fillId="0" borderId="36" xfId="0" applyFont="1" applyBorder="1" applyAlignment="1">
      <alignment horizontal="left" wrapText="1"/>
    </xf>
    <xf numFmtId="0" fontId="38" fillId="0" borderId="60" xfId="0" applyFont="1" applyBorder="1" applyAlignment="1">
      <alignment horizontal="left" wrapText="1"/>
    </xf>
    <xf numFmtId="0" fontId="38" fillId="0" borderId="9" xfId="0" quotePrefix="1" applyFont="1" applyBorder="1" applyAlignment="1">
      <alignment vertical="center" wrapText="1"/>
    </xf>
    <xf numFmtId="0" fontId="38" fillId="0" borderId="0" xfId="0" quotePrefix="1" applyFont="1" applyBorder="1" applyAlignment="1">
      <alignment vertical="center" wrapText="1"/>
    </xf>
    <xf numFmtId="0" fontId="46" fillId="0" borderId="49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38" fillId="0" borderId="125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38" fillId="0" borderId="32" xfId="0" applyFont="1" applyBorder="1" applyAlignment="1">
      <alignment vertical="center" wrapText="1"/>
    </xf>
    <xf numFmtId="0" fontId="37" fillId="0" borderId="31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46" fillId="0" borderId="32" xfId="0" applyFont="1" applyBorder="1" applyAlignment="1">
      <alignment horizontal="center" vertical="center" wrapText="1"/>
    </xf>
    <xf numFmtId="0" fontId="46" fillId="0" borderId="107" xfId="0" applyFont="1" applyBorder="1" applyAlignment="1">
      <alignment horizontal="center" vertical="center" wrapText="1"/>
    </xf>
    <xf numFmtId="0" fontId="38" fillId="0" borderId="28" xfId="0" applyFont="1" applyBorder="1" applyAlignment="1"/>
    <xf numFmtId="0" fontId="37" fillId="0" borderId="59" xfId="0" applyFont="1" applyBorder="1" applyAlignment="1"/>
    <xf numFmtId="0" fontId="38" fillId="0" borderId="34" xfId="0" applyFont="1" applyBorder="1" applyAlignment="1">
      <alignment horizontal="left" vertical="top" wrapText="1"/>
    </xf>
    <xf numFmtId="0" fontId="37" fillId="0" borderId="34" xfId="0" applyFont="1" applyBorder="1" applyAlignment="1">
      <alignment vertical="top" wrapText="1"/>
    </xf>
    <xf numFmtId="0" fontId="37" fillId="0" borderId="49" xfId="0" applyFont="1" applyBorder="1" applyAlignment="1">
      <alignment vertical="top" wrapText="1"/>
    </xf>
    <xf numFmtId="0" fontId="43" fillId="0" borderId="96" xfId="0" applyFont="1" applyBorder="1" applyAlignment="1">
      <alignment horizontal="center" vertical="center" wrapText="1"/>
    </xf>
    <xf numFmtId="0" fontId="43" fillId="0" borderId="106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top" wrapText="1"/>
    </xf>
    <xf numFmtId="0" fontId="38" fillId="0" borderId="59" xfId="0" applyFont="1" applyBorder="1" applyAlignment="1">
      <alignment horizontal="center" vertical="top" wrapText="1"/>
    </xf>
    <xf numFmtId="0" fontId="43" fillId="0" borderId="90" xfId="0" applyFont="1" applyBorder="1" applyAlignment="1">
      <alignment horizontal="center" vertical="center" wrapText="1"/>
    </xf>
    <xf numFmtId="0" fontId="45" fillId="0" borderId="90" xfId="0" applyFont="1" applyBorder="1" applyAlignment="1">
      <alignment vertical="center" wrapText="1"/>
    </xf>
    <xf numFmtId="0" fontId="38" fillId="0" borderId="98" xfId="0" quotePrefix="1" applyNumberFormat="1" applyFont="1" applyBorder="1" applyAlignment="1">
      <alignment horizontal="center" vertical="top" wrapText="1"/>
    </xf>
    <xf numFmtId="0" fontId="38" fillId="0" borderId="114" xfId="0" quotePrefix="1" applyNumberFormat="1" applyFont="1" applyBorder="1" applyAlignment="1">
      <alignment horizontal="center" vertical="top" wrapText="1"/>
    </xf>
    <xf numFmtId="0" fontId="38" fillId="0" borderId="29" xfId="0" applyFont="1" applyBorder="1" applyAlignment="1">
      <alignment horizontal="center" vertical="top" shrinkToFit="1"/>
    </xf>
    <xf numFmtId="0" fontId="37" fillId="0" borderId="85" xfId="0" applyFont="1" applyBorder="1" applyAlignment="1">
      <alignment vertical="top"/>
    </xf>
    <xf numFmtId="0" fontId="38" fillId="0" borderId="52" xfId="0" applyFont="1" applyBorder="1" applyAlignment="1"/>
    <xf numFmtId="0" fontId="37" fillId="0" borderId="52" xfId="0" applyFont="1" applyBorder="1" applyAlignment="1"/>
    <xf numFmtId="0" fontId="37" fillId="0" borderId="112" xfId="0" applyFont="1" applyBorder="1" applyAlignment="1"/>
    <xf numFmtId="0" fontId="38" fillId="0" borderId="73" xfId="0" applyFont="1" applyBorder="1" applyAlignment="1">
      <alignment horizontal="center" vertical="top" shrinkToFit="1"/>
    </xf>
    <xf numFmtId="0" fontId="37" fillId="0" borderId="74" xfId="0" applyFont="1" applyBorder="1" applyAlignment="1">
      <alignment vertical="top"/>
    </xf>
    <xf numFmtId="0" fontId="37" fillId="0" borderId="34" xfId="0" applyFont="1" applyBorder="1" applyAlignment="1">
      <alignment horizontal="left" vertical="center"/>
    </xf>
    <xf numFmtId="0" fontId="50" fillId="0" borderId="34" xfId="1" applyFont="1" applyBorder="1" applyAlignment="1" applyProtection="1">
      <alignment horizontal="left" vertical="center" wrapText="1"/>
    </xf>
    <xf numFmtId="0" fontId="38" fillId="0" borderId="49" xfId="0" applyFont="1" applyBorder="1" applyAlignment="1">
      <alignment horizontal="left" vertical="center" wrapText="1" shrinkToFit="1"/>
    </xf>
    <xf numFmtId="0" fontId="38" fillId="0" borderId="28" xfId="0" applyFont="1" applyBorder="1" applyAlignment="1">
      <alignment horizontal="left" vertical="center" wrapText="1" shrinkToFit="1"/>
    </xf>
    <xf numFmtId="0" fontId="38" fillId="0" borderId="59" xfId="0" applyFont="1" applyBorder="1" applyAlignment="1">
      <alignment horizontal="left" vertical="center" wrapText="1" shrinkToFit="1"/>
    </xf>
    <xf numFmtId="0" fontId="40" fillId="0" borderId="5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50" fillId="0" borderId="34" xfId="1" applyFont="1" applyBorder="1" applyAlignment="1" applyProtection="1">
      <alignment horizontal="left" vertical="center"/>
    </xf>
    <xf numFmtId="0" fontId="38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top" wrapText="1"/>
    </xf>
    <xf numFmtId="0" fontId="37" fillId="0" borderId="34" xfId="0" applyFont="1" applyBorder="1" applyAlignment="1">
      <alignment horizontal="center"/>
    </xf>
    <xf numFmtId="0" fontId="38" fillId="0" borderId="32" xfId="0" applyFont="1" applyBorder="1" applyAlignment="1"/>
    <xf numFmtId="0" fontId="37" fillId="0" borderId="31" xfId="0" applyFont="1" applyBorder="1" applyAlignment="1"/>
    <xf numFmtId="0" fontId="38" fillId="0" borderId="31" xfId="0" applyFont="1" applyBorder="1" applyAlignment="1"/>
    <xf numFmtId="0" fontId="37" fillId="0" borderId="107" xfId="0" applyFont="1" applyBorder="1" applyAlignment="1"/>
    <xf numFmtId="0" fontId="46" fillId="0" borderId="98" xfId="0" applyFont="1" applyBorder="1" applyAlignment="1">
      <alignment horizontal="center" vertical="top" wrapText="1"/>
    </xf>
    <xf numFmtId="0" fontId="46" fillId="0" borderId="99" xfId="0" applyFont="1" applyBorder="1" applyAlignment="1">
      <alignment horizontal="center" vertical="top" wrapText="1"/>
    </xf>
    <xf numFmtId="0" fontId="38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 shrinkToFit="1"/>
    </xf>
    <xf numFmtId="0" fontId="38" fillId="0" borderId="0" xfId="0" quotePrefix="1" applyFont="1" applyBorder="1" applyAlignment="1">
      <alignment horizontal="left" vertical="center" shrinkToFit="1"/>
    </xf>
    <xf numFmtId="0" fontId="38" fillId="0" borderId="78" xfId="0" applyFont="1" applyBorder="1" applyAlignment="1">
      <alignment horizontal="left" vertical="center" wrapText="1"/>
    </xf>
    <xf numFmtId="0" fontId="38" fillId="0" borderId="36" xfId="0" applyFont="1" applyBorder="1" applyAlignment="1">
      <alignment horizontal="left" vertical="center" wrapText="1"/>
    </xf>
    <xf numFmtId="0" fontId="38" fillId="0" borderId="51" xfId="0" applyFont="1" applyBorder="1" applyAlignment="1">
      <alignment vertical="center"/>
    </xf>
    <xf numFmtId="0" fontId="38" fillId="0" borderId="111" xfId="0" applyFont="1" applyBorder="1" applyAlignment="1">
      <alignment horizontal="center" vertical="center"/>
    </xf>
    <xf numFmtId="0" fontId="40" fillId="0" borderId="33" xfId="0" applyFont="1" applyBorder="1" applyAlignment="1">
      <alignment vertical="center"/>
    </xf>
    <xf numFmtId="0" fontId="38" fillId="0" borderId="78" xfId="0" applyFont="1" applyBorder="1" applyAlignment="1">
      <alignment horizontal="left" vertical="center" shrinkToFit="1"/>
    </xf>
    <xf numFmtId="0" fontId="38" fillId="0" borderId="36" xfId="0" applyFont="1" applyBorder="1" applyAlignment="1">
      <alignment horizontal="left" vertical="center" shrinkToFit="1"/>
    </xf>
    <xf numFmtId="0" fontId="38" fillId="0" borderId="110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9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justify" vertical="top" wrapText="1"/>
    </xf>
    <xf numFmtId="0" fontId="38" fillId="0" borderId="28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8" fillId="0" borderId="49" xfId="0" applyFont="1" applyBorder="1" applyAlignment="1">
      <alignment horizontal="left" vertical="center"/>
    </xf>
    <xf numFmtId="0" fontId="38" fillId="0" borderId="16" xfId="0" applyFont="1" applyBorder="1" applyAlignment="1">
      <alignment horizontal="left"/>
    </xf>
    <xf numFmtId="0" fontId="38" fillId="0" borderId="9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0" fontId="38" fillId="0" borderId="89" xfId="0" applyFont="1" applyBorder="1" applyAlignment="1">
      <alignment horizontal="left"/>
    </xf>
    <xf numFmtId="0" fontId="38" fillId="0" borderId="9" xfId="0" applyFont="1" applyBorder="1" applyAlignment="1">
      <alignment vertical="center" wrapText="1"/>
    </xf>
    <xf numFmtId="0" fontId="38" fillId="0" borderId="93" xfId="0" applyFont="1" applyBorder="1" applyAlignment="1">
      <alignment horizontal="left" vertical="center"/>
    </xf>
    <xf numFmtId="0" fontId="38" fillId="0" borderId="0" xfId="0" quotePrefix="1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0" borderId="9" xfId="0" applyFont="1" applyBorder="1" applyAlignment="1">
      <alignment horizontal="left" vertical="top" wrapText="1"/>
    </xf>
    <xf numFmtId="0" fontId="38" fillId="0" borderId="78" xfId="0" applyFont="1" applyBorder="1" applyAlignment="1">
      <alignment horizontal="left" vertical="center" wrapText="1" shrinkToFit="1"/>
    </xf>
    <xf numFmtId="0" fontId="38" fillId="0" borderId="36" xfId="0" applyFont="1" applyBorder="1" applyAlignment="1">
      <alignment horizontal="left" vertical="center" wrapText="1" shrinkToFit="1"/>
    </xf>
    <xf numFmtId="0" fontId="38" fillId="0" borderId="9" xfId="0" applyFont="1" applyBorder="1" applyAlignment="1">
      <alignment horizontal="left" vertical="center" wrapText="1" shrinkToFit="1"/>
    </xf>
    <xf numFmtId="0" fontId="38" fillId="0" borderId="0" xfId="0" applyFont="1" applyBorder="1" applyAlignment="1">
      <alignment horizontal="left" vertical="center" wrapText="1" shrinkToFit="1"/>
    </xf>
    <xf numFmtId="0" fontId="46" fillId="0" borderId="32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38" fillId="0" borderId="32" xfId="0" applyFont="1" applyBorder="1" applyAlignment="1">
      <alignment horizontal="left" vertical="top" wrapText="1"/>
    </xf>
    <xf numFmtId="0" fontId="38" fillId="0" borderId="31" xfId="0" applyFont="1" applyBorder="1" applyAlignment="1">
      <alignment horizontal="left" vertical="top" wrapText="1"/>
    </xf>
    <xf numFmtId="0" fontId="38" fillId="0" borderId="30" xfId="0" applyFont="1" applyBorder="1" applyAlignment="1">
      <alignment horizontal="left" vertical="top" wrapText="1"/>
    </xf>
    <xf numFmtId="0" fontId="38" fillId="0" borderId="98" xfId="0" applyFont="1" applyBorder="1" applyAlignment="1">
      <alignment horizontal="left" vertical="top" wrapText="1"/>
    </xf>
    <xf numFmtId="0" fontId="38" fillId="0" borderId="113" xfId="0" applyFont="1" applyBorder="1" applyAlignment="1">
      <alignment horizontal="left" vertical="top" wrapText="1"/>
    </xf>
    <xf numFmtId="0" fontId="38" fillId="0" borderId="99" xfId="0" applyFont="1" applyBorder="1" applyAlignment="1">
      <alignment horizontal="left" vertical="top" wrapText="1"/>
    </xf>
    <xf numFmtId="0" fontId="43" fillId="0" borderId="97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38" fillId="0" borderId="109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top" wrapText="1"/>
    </xf>
    <xf numFmtId="0" fontId="38" fillId="0" borderId="13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center" wrapText="1"/>
    </xf>
    <xf numFmtId="0" fontId="38" fillId="0" borderId="2" xfId="0" applyFont="1" applyBorder="1" applyAlignment="1">
      <alignment vertical="center" wrapText="1"/>
    </xf>
    <xf numFmtId="0" fontId="38" fillId="0" borderId="0" xfId="0" quotePrefix="1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0" borderId="0" xfId="0" applyFont="1" applyBorder="1" applyAlignment="1">
      <alignment horizontal="left"/>
    </xf>
    <xf numFmtId="0" fontId="38" fillId="0" borderId="93" xfId="0" applyFont="1" applyBorder="1" applyAlignment="1">
      <alignment horizontal="left"/>
    </xf>
    <xf numFmtId="0" fontId="38" fillId="0" borderId="93" xfId="0" applyFont="1" applyBorder="1" applyAlignment="1">
      <alignment horizontal="left" vertical="top" wrapText="1"/>
    </xf>
    <xf numFmtId="0" fontId="38" fillId="0" borderId="59" xfId="0" applyFont="1" applyBorder="1" applyAlignment="1">
      <alignment horizontal="left" vertical="center" wrapText="1"/>
    </xf>
    <xf numFmtId="0" fontId="38" fillId="0" borderId="70" xfId="0" applyFont="1" applyBorder="1" applyAlignment="1">
      <alignment horizontal="left" vertical="center" wrapText="1"/>
    </xf>
    <xf numFmtId="0" fontId="38" fillId="0" borderId="52" xfId="0" applyFont="1" applyBorder="1" applyAlignment="1">
      <alignment horizontal="left" vertical="center"/>
    </xf>
    <xf numFmtId="0" fontId="38" fillId="0" borderId="112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43" fillId="0" borderId="108" xfId="0" applyFont="1" applyBorder="1" applyAlignment="1">
      <alignment horizontal="center" vertical="center" shrinkToFit="1"/>
    </xf>
    <xf numFmtId="0" fontId="45" fillId="0" borderId="97" xfId="0" applyFont="1" applyBorder="1" applyAlignment="1">
      <alignment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122" xfId="0" applyFont="1" applyBorder="1" applyAlignment="1">
      <alignment horizontal="center" vertical="center" wrapText="1"/>
    </xf>
    <xf numFmtId="0" fontId="38" fillId="0" borderId="85" xfId="0" applyFont="1" applyBorder="1" applyAlignment="1">
      <alignment horizontal="left" vertical="top" wrapText="1"/>
    </xf>
    <xf numFmtId="0" fontId="37" fillId="0" borderId="85" xfId="0" applyFont="1" applyBorder="1" applyAlignment="1">
      <alignment vertical="top" wrapText="1"/>
    </xf>
    <xf numFmtId="0" fontId="37" fillId="0" borderId="32" xfId="0" applyFont="1" applyBorder="1" applyAlignment="1">
      <alignment vertical="top" wrapText="1"/>
    </xf>
    <xf numFmtId="0" fontId="51" fillId="0" borderId="0" xfId="0" applyFont="1" applyBorder="1" applyAlignment="1">
      <alignment horizontal="left" vertical="top" shrinkToFit="1"/>
    </xf>
    <xf numFmtId="0" fontId="54" fillId="0" borderId="0" xfId="0" applyFont="1" applyBorder="1" applyAlignment="1">
      <alignment horizontal="left" vertical="top"/>
    </xf>
    <xf numFmtId="0" fontId="38" fillId="0" borderId="70" xfId="0" applyFont="1" applyBorder="1" applyAlignment="1"/>
    <xf numFmtId="0" fontId="38" fillId="0" borderId="33" xfId="0" applyFont="1" applyBorder="1" applyAlignment="1">
      <alignment horizontal="left" vertical="top" wrapText="1"/>
    </xf>
    <xf numFmtId="0" fontId="37" fillId="0" borderId="33" xfId="0" applyFont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46" fillId="0" borderId="5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center" wrapText="1"/>
    </xf>
    <xf numFmtId="0" fontId="38" fillId="0" borderId="32" xfId="0" applyFont="1" applyBorder="1" applyAlignment="1">
      <alignment horizontal="center" vertical="top" wrapText="1"/>
    </xf>
    <xf numFmtId="0" fontId="38" fillId="0" borderId="107" xfId="0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center"/>
    </xf>
    <xf numFmtId="0" fontId="46" fillId="0" borderId="103" xfId="0" applyFont="1" applyBorder="1" applyAlignment="1">
      <alignment horizontal="left" vertical="center" wrapText="1"/>
    </xf>
    <xf numFmtId="0" fontId="46" fillId="0" borderId="104" xfId="0" applyFont="1" applyBorder="1" applyAlignment="1">
      <alignment horizontal="left" vertical="center" wrapText="1"/>
    </xf>
    <xf numFmtId="0" fontId="46" fillId="0" borderId="105" xfId="0" applyFont="1" applyBorder="1" applyAlignment="1">
      <alignment horizontal="left" vertical="center" wrapText="1"/>
    </xf>
    <xf numFmtId="0" fontId="46" fillId="0" borderId="78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89" xfId="0" applyFont="1" applyBorder="1" applyAlignment="1">
      <alignment horizontal="center" vertical="center" wrapText="1"/>
    </xf>
    <xf numFmtId="0" fontId="46" fillId="0" borderId="118" xfId="0" applyFont="1" applyBorder="1" applyAlignment="1">
      <alignment horizontal="center" vertical="center" wrapText="1"/>
    </xf>
    <xf numFmtId="0" fontId="46" fillId="0" borderId="115" xfId="0" applyFont="1" applyBorder="1" applyAlignment="1">
      <alignment horizontal="left" vertical="center" wrapText="1"/>
    </xf>
    <xf numFmtId="0" fontId="46" fillId="0" borderId="116" xfId="0" applyFont="1" applyBorder="1" applyAlignment="1">
      <alignment horizontal="left" vertical="center" wrapText="1"/>
    </xf>
    <xf numFmtId="0" fontId="46" fillId="0" borderId="117" xfId="0" applyFont="1" applyBorder="1" applyAlignment="1">
      <alignment horizontal="left" vertical="center" wrapText="1"/>
    </xf>
    <xf numFmtId="0" fontId="38" fillId="0" borderId="119" xfId="0" applyFont="1" applyBorder="1" applyAlignment="1">
      <alignment horizontal="left" vertical="center" wrapText="1"/>
    </xf>
    <xf numFmtId="0" fontId="38" fillId="0" borderId="120" xfId="0" applyFont="1" applyBorder="1" applyAlignment="1">
      <alignment horizontal="left" vertical="center" wrapText="1"/>
    </xf>
    <xf numFmtId="0" fontId="38" fillId="0" borderId="121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44" fillId="0" borderId="0" xfId="0" applyFont="1" applyFill="1" applyAlignment="1">
      <alignment horizontal="left"/>
    </xf>
    <xf numFmtId="0" fontId="46" fillId="0" borderId="0" xfId="0" applyFont="1" applyFill="1" applyAlignment="1">
      <alignment horizontal="left" vertical="top"/>
    </xf>
    <xf numFmtId="0" fontId="38" fillId="0" borderId="0" xfId="0" quotePrefix="1" applyFont="1" applyAlignment="1">
      <alignment horizontal="left" vertical="top" wrapText="1"/>
    </xf>
    <xf numFmtId="0" fontId="46" fillId="0" borderId="96" xfId="0" applyFont="1" applyBorder="1" applyAlignment="1">
      <alignment horizontal="center" vertical="center" wrapText="1"/>
    </xf>
    <xf numFmtId="0" fontId="46" fillId="0" borderId="122" xfId="0" applyFont="1" applyBorder="1" applyAlignment="1">
      <alignment horizontal="center" vertical="center" wrapText="1"/>
    </xf>
    <xf numFmtId="0" fontId="46" fillId="0" borderId="97" xfId="0" applyFont="1" applyBorder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  <xf numFmtId="0" fontId="46" fillId="0" borderId="97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38" fillId="0" borderId="96" xfId="0" applyFont="1" applyBorder="1" applyAlignment="1">
      <alignment horizontal="center" vertical="center" wrapText="1"/>
    </xf>
    <xf numFmtId="0" fontId="38" fillId="0" borderId="122" xfId="0" applyFont="1" applyBorder="1" applyAlignment="1">
      <alignment horizontal="center" vertical="center" wrapText="1"/>
    </xf>
    <xf numFmtId="0" fontId="38" fillId="0" borderId="97" xfId="0" applyFont="1" applyBorder="1" applyAlignment="1">
      <alignment horizontal="center" vertical="center" wrapText="1"/>
    </xf>
    <xf numFmtId="0" fontId="37" fillId="0" borderId="122" xfId="0" applyFont="1" applyBorder="1" applyAlignment="1">
      <alignment horizontal="center" vertical="center" wrapText="1"/>
    </xf>
    <xf numFmtId="0" fontId="37" fillId="0" borderId="97" xfId="0" applyFont="1" applyBorder="1" applyAlignment="1">
      <alignment horizontal="center" vertical="center" wrapText="1"/>
    </xf>
    <xf numFmtId="0" fontId="38" fillId="0" borderId="98" xfId="0" applyFont="1" applyBorder="1" applyAlignment="1">
      <alignment horizontal="left" vertical="center" wrapText="1"/>
    </xf>
    <xf numFmtId="0" fontId="37" fillId="0" borderId="113" xfId="0" applyFont="1" applyBorder="1" applyAlignment="1">
      <alignment vertical="center"/>
    </xf>
    <xf numFmtId="0" fontId="37" fillId="0" borderId="99" xfId="0" applyFont="1" applyBorder="1" applyAlignment="1">
      <alignment vertical="center"/>
    </xf>
    <xf numFmtId="0" fontId="38" fillId="0" borderId="123" xfId="0" applyFont="1" applyBorder="1" applyAlignment="1">
      <alignment horizontal="center" vertical="center"/>
    </xf>
    <xf numFmtId="0" fontId="38" fillId="0" borderId="121" xfId="0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quotePrefix="1" applyFont="1" applyAlignment="1">
      <alignment horizontal="left" shrinkToFit="1"/>
    </xf>
    <xf numFmtId="0" fontId="38" fillId="0" borderId="0" xfId="0" quotePrefix="1" applyFont="1" applyAlignment="1">
      <alignment horizontal="left" vertical="center" shrinkToFit="1"/>
    </xf>
    <xf numFmtId="0" fontId="46" fillId="0" borderId="100" xfId="0" applyFont="1" applyBorder="1" applyAlignment="1">
      <alignment horizontal="left" vertical="center" wrapText="1"/>
    </xf>
    <xf numFmtId="0" fontId="46" fillId="0" borderId="101" xfId="0" applyFont="1" applyBorder="1" applyAlignment="1">
      <alignment horizontal="left" vertical="center" wrapText="1"/>
    </xf>
    <xf numFmtId="0" fontId="46" fillId="0" borderId="102" xfId="0" applyFont="1" applyBorder="1" applyAlignment="1">
      <alignment horizontal="left" vertical="center" wrapText="1"/>
    </xf>
    <xf numFmtId="0" fontId="46" fillId="0" borderId="53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63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06" xfId="0" applyFont="1" applyBorder="1" applyAlignment="1">
      <alignment horizontal="center" vertical="center" wrapText="1"/>
    </xf>
    <xf numFmtId="0" fontId="46" fillId="0" borderId="98" xfId="0" applyFont="1" applyBorder="1" applyAlignment="1">
      <alignment horizontal="center" vertical="center" wrapText="1"/>
    </xf>
    <xf numFmtId="0" fontId="46" fillId="0" borderId="114" xfId="0" applyFont="1" applyBorder="1" applyAlignment="1">
      <alignment horizontal="center" vertical="center" wrapText="1"/>
    </xf>
    <xf numFmtId="0" fontId="46" fillId="0" borderId="0" xfId="0" applyFont="1" applyFill="1" applyAlignment="1">
      <alignment horizontal="left" vertical="top" shrinkToFit="1"/>
    </xf>
    <xf numFmtId="0" fontId="38" fillId="0" borderId="0" xfId="0" applyFont="1" applyAlignment="1"/>
    <xf numFmtId="0" fontId="38" fillId="0" borderId="0" xfId="0" applyFont="1" applyAlignment="1">
      <alignment horizontal="left" shrinkToFit="1"/>
    </xf>
    <xf numFmtId="0" fontId="38" fillId="0" borderId="49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40" fillId="0" borderId="33" xfId="0" applyFont="1" applyBorder="1" applyAlignment="1"/>
    <xf numFmtId="0" fontId="40" fillId="0" borderId="85" xfId="0" applyFont="1" applyBorder="1" applyAlignment="1"/>
    <xf numFmtId="0" fontId="38" fillId="0" borderId="26" xfId="0" applyFont="1" applyBorder="1" applyAlignment="1">
      <alignment horizontal="center" vertical="center"/>
    </xf>
    <xf numFmtId="0" fontId="40" fillId="0" borderId="34" xfId="0" applyFont="1" applyBorder="1" applyAlignment="1"/>
    <xf numFmtId="0" fontId="38" fillId="0" borderId="78" xfId="0" applyFont="1" applyBorder="1" applyAlignment="1">
      <alignment horizontal="left" vertical="center"/>
    </xf>
    <xf numFmtId="0" fontId="38" fillId="0" borderId="36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81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/>
    </xf>
    <xf numFmtId="0" fontId="37" fillId="0" borderId="49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34" xfId="0" applyFont="1" applyBorder="1" applyAlignment="1">
      <alignment horizontal="left"/>
    </xf>
    <xf numFmtId="0" fontId="37" fillId="0" borderId="49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14" fontId="37" fillId="0" borderId="49" xfId="0" applyNumberFormat="1" applyFont="1" applyBorder="1" applyAlignment="1">
      <alignment horizontal="center"/>
    </xf>
    <xf numFmtId="0" fontId="10" fillId="0" borderId="126" xfId="0" applyFont="1" applyBorder="1" applyAlignment="1" applyProtection="1">
      <alignment horizontal="left" vertical="center" wrapText="1" shrinkToFit="1"/>
      <protection locked="0"/>
    </xf>
    <xf numFmtId="0" fontId="10" fillId="0" borderId="129" xfId="0" applyFont="1" applyBorder="1" applyAlignment="1" applyProtection="1">
      <alignment horizontal="left" vertical="center" wrapText="1" shrinkToFit="1"/>
      <protection locked="0"/>
    </xf>
    <xf numFmtId="0" fontId="10" fillId="0" borderId="126" xfId="0" applyFont="1" applyBorder="1" applyAlignment="1" applyProtection="1">
      <alignment horizontal="left" vertical="center" shrinkToFit="1"/>
      <protection locked="0"/>
    </xf>
    <xf numFmtId="0" fontId="10" fillId="0" borderId="129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112" xfId="0" applyFont="1" applyBorder="1" applyAlignment="1" applyProtection="1">
      <alignment horizontal="center" vertical="center" wrapText="1"/>
    </xf>
    <xf numFmtId="0" fontId="4" fillId="0" borderId="126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127" xfId="0" applyFont="1" applyBorder="1" applyProtection="1">
      <protection locked="0"/>
    </xf>
    <xf numFmtId="0" fontId="4" fillId="0" borderId="28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110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7" fillId="0" borderId="126" xfId="0" applyFont="1" applyBorder="1" applyAlignment="1" applyProtection="1">
      <alignment horizontal="left" vertical="center" wrapText="1"/>
      <protection locked="0"/>
    </xf>
    <xf numFmtId="0" fontId="23" fillId="0" borderId="70" xfId="0" applyFont="1" applyBorder="1" applyAlignment="1" applyProtection="1">
      <alignment horizontal="left" vertical="center" wrapText="1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0" fontId="10" fillId="0" borderId="130" xfId="0" applyFont="1" applyBorder="1" applyAlignment="1" applyProtection="1">
      <alignment horizontal="justify" vertical="top" wrapText="1"/>
    </xf>
    <xf numFmtId="0" fontId="7" fillId="0" borderId="130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right" vertical="top" shrinkToFit="1"/>
    </xf>
    <xf numFmtId="0" fontId="7" fillId="0" borderId="2" xfId="0" applyFont="1" applyBorder="1" applyAlignment="1">
      <alignment horizontal="right" vertical="top" shrinkToFit="1"/>
    </xf>
    <xf numFmtId="0" fontId="7" fillId="0" borderId="80" xfId="0" applyFont="1" applyBorder="1" applyAlignment="1">
      <alignment horizontal="right" vertical="top" shrinkToFi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24" xfId="0" applyFont="1" applyBorder="1" applyAlignment="1" applyProtection="1">
      <alignment horizontal="center" vertical="center" wrapText="1"/>
    </xf>
    <xf numFmtId="0" fontId="10" fillId="0" borderId="63" xfId="0" applyFont="1" applyBorder="1" applyAlignment="1" applyProtection="1">
      <alignment horizontal="center" vertical="center" wrapText="1"/>
    </xf>
    <xf numFmtId="0" fontId="10" fillId="0" borderId="1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93" xfId="0" applyFont="1" applyBorder="1" applyAlignment="1" applyProtection="1">
      <alignment horizontal="center" vertical="center" wrapText="1"/>
      <protection locked="0"/>
    </xf>
    <xf numFmtId="0" fontId="24" fillId="0" borderId="130" xfId="0" applyFont="1" applyBorder="1" applyAlignment="1" applyProtection="1">
      <alignment horizontal="center" vertical="center" wrapText="1"/>
      <protection locked="0"/>
    </xf>
    <xf numFmtId="0" fontId="24" fillId="0" borderId="13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23" fillId="0" borderId="85" xfId="0" quotePrefix="1" applyFont="1" applyBorder="1" applyAlignment="1" applyProtection="1">
      <alignment horizontal="left" vertical="center" wrapText="1"/>
      <protection locked="0"/>
    </xf>
    <xf numFmtId="0" fontId="23" fillId="0" borderId="85" xfId="0" applyFont="1" applyBorder="1" applyAlignment="1" applyProtection="1">
      <alignment horizontal="left" vertical="center" wrapText="1"/>
      <protection locked="0"/>
    </xf>
    <xf numFmtId="0" fontId="23" fillId="0" borderId="62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4" fillId="0" borderId="103" xfId="0" applyFont="1" applyBorder="1" applyAlignment="1" applyProtection="1">
      <alignment horizontal="center" vertical="center" wrapText="1"/>
    </xf>
    <xf numFmtId="0" fontId="4" fillId="0" borderId="104" xfId="0" applyFont="1" applyBorder="1" applyAlignment="1" applyProtection="1">
      <alignment horizontal="center" vertical="center" wrapText="1"/>
    </xf>
    <xf numFmtId="0" fontId="4" fillId="0" borderId="132" xfId="0" applyFont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2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80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128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4" fillId="0" borderId="70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28" xfId="0" applyFont="1" applyBorder="1" applyAlignment="1">
      <alignment horizontal="center" vertical="center" shrinkToFit="1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57" fillId="0" borderId="2" xfId="0" applyFont="1" applyBorder="1" applyAlignment="1">
      <alignment shrinkToFit="1"/>
    </xf>
    <xf numFmtId="0" fontId="4" fillId="0" borderId="2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23" fillId="0" borderId="126" xfId="0" applyFont="1" applyBorder="1" applyAlignment="1" applyProtection="1">
      <alignment horizontal="left" vertical="center" shrinkToFit="1"/>
      <protection locked="0"/>
    </xf>
    <xf numFmtId="0" fontId="23" fillId="0" borderId="129" xfId="0" applyFont="1" applyBorder="1" applyAlignment="1" applyProtection="1">
      <alignment horizontal="left" vertical="center" shrinkToFit="1"/>
      <protection locked="0"/>
    </xf>
    <xf numFmtId="0" fontId="56" fillId="0" borderId="3" xfId="0" applyFont="1" applyBorder="1" applyAlignment="1" applyProtection="1">
      <alignment horizontal="left" vertical="center"/>
    </xf>
    <xf numFmtId="0" fontId="56" fillId="0" borderId="1" xfId="0" applyFont="1" applyBorder="1" applyAlignment="1" applyProtection="1">
      <alignment horizontal="left" vertical="center"/>
    </xf>
    <xf numFmtId="0" fontId="56" fillId="0" borderId="95" xfId="0" applyFont="1" applyBorder="1" applyAlignment="1" applyProtection="1">
      <alignment horizontal="lef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4" fillId="0" borderId="126" xfId="0" applyFont="1" applyBorder="1" applyAlignment="1" applyProtection="1">
      <alignment vertical="center"/>
      <protection locked="0"/>
    </xf>
    <xf numFmtId="0" fontId="4" fillId="0" borderId="129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/>
    </xf>
    <xf numFmtId="0" fontId="26" fillId="2" borderId="52" xfId="0" applyFont="1" applyFill="1" applyBorder="1" applyAlignment="1">
      <alignment horizontal="left" vertical="center" wrapText="1"/>
    </xf>
    <xf numFmtId="0" fontId="26" fillId="2" borderId="112" xfId="0" applyFont="1" applyFill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center" wrapText="1"/>
    </xf>
    <xf numFmtId="0" fontId="8" fillId="0" borderId="28" xfId="0" applyFont="1" applyBorder="1" applyAlignment="1" applyProtection="1">
      <alignment horizontal="center" wrapText="1"/>
    </xf>
    <xf numFmtId="0" fontId="8" fillId="0" borderId="27" xfId="0" applyFont="1" applyBorder="1" applyAlignment="1" applyProtection="1">
      <alignment horizontal="center" wrapText="1"/>
    </xf>
    <xf numFmtId="0" fontId="27" fillId="0" borderId="36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27" fillId="0" borderId="35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27" fillId="0" borderId="5" xfId="0" applyFont="1" applyBorder="1" applyAlignment="1" applyProtection="1">
      <alignment horizontal="center" vertical="center" textRotation="255" wrapText="1"/>
    </xf>
    <xf numFmtId="0" fontId="8" fillId="0" borderId="16" xfId="0" applyFont="1" applyBorder="1" applyAlignment="1" applyProtection="1">
      <alignment horizontal="center" vertical="center" textRotation="255" wrapText="1"/>
    </xf>
    <xf numFmtId="0" fontId="8" fillId="0" borderId="33" xfId="0" applyFont="1" applyBorder="1" applyAlignment="1" applyProtection="1">
      <alignment horizontal="center" vertical="center" textRotation="255" wrapText="1"/>
    </xf>
    <xf numFmtId="0" fontId="27" fillId="0" borderId="7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0" fontId="27" fillId="0" borderId="5" xfId="0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8" fillId="0" borderId="33" xfId="0" applyFont="1" applyBorder="1" applyAlignment="1" applyProtection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10" fillId="0" borderId="4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93" xfId="0" applyFont="1" applyBorder="1" applyAlignment="1">
      <alignment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9" fillId="0" borderId="133" xfId="0" applyFont="1" applyBorder="1" applyAlignment="1">
      <alignment horizontal="left" vertical="center"/>
    </xf>
    <xf numFmtId="0" fontId="10" fillId="0" borderId="4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4" fillId="0" borderId="126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/>
    <xf numFmtId="0" fontId="4" fillId="0" borderId="49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107" xfId="0" applyFont="1" applyBorder="1" applyAlignment="1">
      <alignment horizontal="left" vertical="center" shrinkToFit="1"/>
    </xf>
    <xf numFmtId="0" fontId="23" fillId="0" borderId="130" xfId="0" applyFont="1" applyBorder="1" applyAlignment="1" applyProtection="1">
      <alignment horizontal="left" vertical="center" shrinkToFit="1"/>
      <protection locked="0"/>
    </xf>
    <xf numFmtId="0" fontId="23" fillId="0" borderId="131" xfId="0" applyFont="1" applyBorder="1" applyAlignment="1" applyProtection="1">
      <alignment horizontal="left" vertical="center" shrinkToFit="1"/>
      <protection locked="0"/>
    </xf>
    <xf numFmtId="0" fontId="4" fillId="0" borderId="130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left" wrapText="1"/>
    </xf>
    <xf numFmtId="0" fontId="26" fillId="2" borderId="52" xfId="0" applyFont="1" applyFill="1" applyBorder="1" applyAlignment="1"/>
    <xf numFmtId="0" fontId="26" fillId="2" borderId="112" xfId="0" applyFont="1" applyFill="1" applyBorder="1" applyAlignment="1"/>
    <xf numFmtId="0" fontId="25" fillId="5" borderId="3" xfId="0" applyFont="1" applyFill="1" applyBorder="1" applyAlignment="1" applyProtection="1">
      <alignment horizontal="center" vertical="center" wrapText="1"/>
      <protection hidden="1"/>
    </xf>
    <xf numFmtId="0" fontId="25" fillId="5" borderId="95" xfId="0" applyFont="1" applyFill="1" applyBorder="1" applyAlignment="1" applyProtection="1">
      <alignment horizontal="center" vertical="center" wrapText="1"/>
      <protection hidden="1"/>
    </xf>
    <xf numFmtId="0" fontId="25" fillId="5" borderId="63" xfId="0" applyFont="1" applyFill="1" applyBorder="1" applyAlignment="1" applyProtection="1">
      <alignment horizontal="center" vertical="center" wrapText="1"/>
      <protection hidden="1"/>
    </xf>
    <xf numFmtId="0" fontId="25" fillId="5" borderId="80" xfId="0" applyFont="1" applyFill="1" applyBorder="1" applyAlignment="1" applyProtection="1">
      <alignment horizontal="center" vertical="center" wrapText="1"/>
      <protection hidden="1"/>
    </xf>
    <xf numFmtId="0" fontId="26" fillId="7" borderId="52" xfId="0" applyFont="1" applyFill="1" applyBorder="1"/>
    <xf numFmtId="0" fontId="26" fillId="7" borderId="112" xfId="0" applyFont="1" applyFill="1" applyBorder="1"/>
    <xf numFmtId="0" fontId="8" fillId="0" borderId="70" xfId="0" applyFont="1" applyFill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93" xfId="0" applyFont="1" applyBorder="1" applyAlignment="1" applyProtection="1">
      <alignment horizontal="left" vertical="center" shrinkToFit="1"/>
    </xf>
    <xf numFmtId="0" fontId="39" fillId="5" borderId="125" xfId="0" applyFont="1" applyFill="1" applyBorder="1" applyAlignment="1">
      <alignment horizontal="center" vertical="center" shrinkToFit="1"/>
    </xf>
    <xf numFmtId="0" fontId="39" fillId="5" borderId="31" xfId="0" applyFont="1" applyFill="1" applyBorder="1" applyAlignment="1">
      <alignment horizontal="center" vertical="center" shrinkToFit="1"/>
    </xf>
    <xf numFmtId="0" fontId="39" fillId="5" borderId="107" xfId="0" applyFont="1" applyFill="1" applyBorder="1" applyAlignment="1">
      <alignment horizontal="center" vertical="center" shrinkToFit="1"/>
    </xf>
    <xf numFmtId="0" fontId="30" fillId="5" borderId="53" xfId="0" applyFont="1" applyFill="1" applyBorder="1" applyAlignment="1">
      <alignment horizontal="left" vertical="center" wrapText="1"/>
    </xf>
    <xf numFmtId="0" fontId="31" fillId="0" borderId="36" xfId="0" applyFont="1" applyBorder="1"/>
    <xf numFmtId="0" fontId="31" fillId="0" borderId="60" xfId="0" applyFont="1" applyBorder="1"/>
    <xf numFmtId="0" fontId="31" fillId="0" borderId="14" xfId="0" applyFont="1" applyBorder="1"/>
    <xf numFmtId="0" fontId="31" fillId="0" borderId="13" xfId="0" applyFont="1" applyBorder="1"/>
    <xf numFmtId="0" fontId="31" fillId="0" borderId="81" xfId="0" applyFont="1" applyBorder="1"/>
    <xf numFmtId="0" fontId="4" fillId="0" borderId="134" xfId="0" applyFont="1" applyBorder="1" applyAlignment="1" applyProtection="1">
      <alignment vertical="center"/>
      <protection locked="0"/>
    </xf>
    <xf numFmtId="0" fontId="4" fillId="0" borderId="135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wrapText="1" shrinkToFit="1"/>
    </xf>
    <xf numFmtId="0" fontId="10" fillId="0" borderId="0" xfId="0" applyFont="1" applyBorder="1" applyAlignment="1" applyProtection="1">
      <alignment horizontal="left" shrinkToFit="1"/>
    </xf>
    <xf numFmtId="0" fontId="10" fillId="0" borderId="93" xfId="0" applyFont="1" applyBorder="1" applyAlignment="1" applyProtection="1">
      <alignment horizontal="left" shrinkToFit="1"/>
    </xf>
    <xf numFmtId="0" fontId="10" fillId="0" borderId="0" xfId="0" applyFont="1" applyAlignment="1" applyProtection="1">
      <alignment vertical="center" shrinkToFit="1"/>
    </xf>
    <xf numFmtId="0" fontId="7" fillId="0" borderId="0" xfId="0" applyFont="1" applyAlignment="1">
      <alignment shrinkToFit="1"/>
    </xf>
    <xf numFmtId="0" fontId="4" fillId="0" borderId="53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36" xfId="0" applyFont="1" applyBorder="1" applyAlignment="1"/>
    <xf numFmtId="0" fontId="13" fillId="0" borderId="60" xfId="0" applyFont="1" applyBorder="1" applyAlignment="1"/>
    <xf numFmtId="0" fontId="13" fillId="0" borderId="13" xfId="0" applyFont="1" applyBorder="1" applyAlignment="1"/>
    <xf numFmtId="0" fontId="13" fillId="0" borderId="81" xfId="0" applyFont="1" applyBorder="1" applyAlignment="1"/>
    <xf numFmtId="0" fontId="10" fillId="0" borderId="6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wrapText="1"/>
    </xf>
    <xf numFmtId="0" fontId="32" fillId="0" borderId="80" xfId="0" applyFont="1" applyBorder="1" applyAlignment="1">
      <alignment wrapText="1"/>
    </xf>
    <xf numFmtId="0" fontId="7" fillId="0" borderId="63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118" xfId="0" applyFont="1" applyBorder="1" applyAlignment="1" applyProtection="1">
      <alignment vertical="center"/>
      <protection locked="0"/>
    </xf>
    <xf numFmtId="0" fontId="8" fillId="0" borderId="49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7" fillId="0" borderId="1" xfId="0" applyFont="1" applyBorder="1" applyAlignment="1">
      <alignment horizontal="left" vertical="center" shrinkToFit="1"/>
    </xf>
    <xf numFmtId="0" fontId="7" fillId="0" borderId="95" xfId="0" applyFont="1" applyBorder="1" applyAlignment="1">
      <alignment horizontal="left" vertical="center" shrinkToFit="1"/>
    </xf>
    <xf numFmtId="0" fontId="19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 wrapText="1"/>
      <protection locked="0"/>
    </xf>
    <xf numFmtId="0" fontId="17" fillId="0" borderId="0" xfId="0" applyFont="1" applyBorder="1"/>
    <xf numFmtId="0" fontId="14" fillId="10" borderId="74" xfId="0" applyFont="1" applyFill="1" applyBorder="1" applyAlignment="1">
      <alignment horizontal="left" vertical="center" shrinkToFit="1"/>
    </xf>
    <xf numFmtId="0" fontId="14" fillId="10" borderId="61" xfId="0" applyFont="1" applyFill="1" applyBorder="1" applyAlignment="1">
      <alignment horizontal="left" vertical="center" shrinkToFit="1"/>
    </xf>
    <xf numFmtId="0" fontId="14" fillId="10" borderId="34" xfId="0" applyFont="1" applyFill="1" applyBorder="1" applyAlignment="1">
      <alignment horizontal="left" vertical="center" shrinkToFit="1"/>
    </xf>
    <xf numFmtId="0" fontId="14" fillId="10" borderId="40" xfId="0" applyFont="1" applyFill="1" applyBorder="1" applyAlignment="1">
      <alignment horizontal="left" vertical="center" shrinkToFit="1"/>
    </xf>
    <xf numFmtId="0" fontId="14" fillId="0" borderId="0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left"/>
      <protection locked="0"/>
    </xf>
    <xf numFmtId="0" fontId="14" fillId="0" borderId="34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4" fillId="10" borderId="85" xfId="0" applyFont="1" applyFill="1" applyBorder="1" applyAlignment="1">
      <alignment horizontal="left" vertical="center" shrinkToFit="1"/>
    </xf>
    <xf numFmtId="0" fontId="14" fillId="10" borderId="62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9" fillId="10" borderId="125" xfId="0" applyFont="1" applyFill="1" applyBorder="1" applyAlignment="1" applyProtection="1">
      <alignment horizontal="left" vertical="center"/>
      <protection locked="0"/>
    </xf>
    <xf numFmtId="0" fontId="19" fillId="10" borderId="30" xfId="0" applyFont="1" applyFill="1" applyBorder="1" applyAlignment="1" applyProtection="1">
      <alignment horizontal="left" vertical="center"/>
      <protection locked="0"/>
    </xf>
    <xf numFmtId="0" fontId="19" fillId="10" borderId="32" xfId="0" applyFont="1" applyFill="1" applyBorder="1" applyAlignment="1" applyProtection="1">
      <alignment horizontal="left" vertical="center" wrapText="1"/>
      <protection locked="0"/>
    </xf>
    <xf numFmtId="0" fontId="19" fillId="10" borderId="31" xfId="0" applyFont="1" applyFill="1" applyBorder="1" applyAlignment="1" applyProtection="1">
      <alignment horizontal="left" vertical="center" wrapText="1"/>
      <protection locked="0"/>
    </xf>
    <xf numFmtId="0" fontId="19" fillId="10" borderId="10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/>
      <protection locked="0"/>
    </xf>
  </cellXfs>
  <cellStyles count="2">
    <cellStyle name="ハイパーリンク" xfId="1" builtinId="8"/>
    <cellStyle name="標準" xfId="0" builtinId="0"/>
  </cellStyles>
  <dxfs count="1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U$13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T$32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U$32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firstButton="1" fmlaLink="$T$33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T$34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T$35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$T$38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fmlaLink="$T$39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$T$40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$T$41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$T$43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firstButton="1" fmlaLink="$U$34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$U$35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firstButton="1" fmlaLink="$T$13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Radio" firstButton="1" fmlaLink="$T$3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T$30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T$2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T$2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fmlaLink="$T$2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T$26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T$25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T$2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T$23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U$22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T$22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U$2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T$2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U$20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fmlaLink="$T$20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U$19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$T$19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U$18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T$18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$U$17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fmlaLink="$T$17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$T$16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$U$16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fmlaLink="$U$15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$T$15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$U$14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T$14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182</xdr:row>
          <xdr:rowOff>69850</xdr:rowOff>
        </xdr:from>
        <xdr:to>
          <xdr:col>3</xdr:col>
          <xdr:colOff>120650</xdr:colOff>
          <xdr:row>182</xdr:row>
          <xdr:rowOff>285750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182</xdr:row>
          <xdr:rowOff>317500</xdr:rowOff>
        </xdr:from>
        <xdr:to>
          <xdr:col>3</xdr:col>
          <xdr:colOff>114300</xdr:colOff>
          <xdr:row>184</xdr:row>
          <xdr:rowOff>25400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184</xdr:row>
          <xdr:rowOff>107950</xdr:rowOff>
        </xdr:from>
        <xdr:to>
          <xdr:col>3</xdr:col>
          <xdr:colOff>114300</xdr:colOff>
          <xdr:row>186</xdr:row>
          <xdr:rowOff>76200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206</xdr:row>
          <xdr:rowOff>146050</xdr:rowOff>
        </xdr:from>
        <xdr:to>
          <xdr:col>3</xdr:col>
          <xdr:colOff>114300</xdr:colOff>
          <xdr:row>208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211</xdr:row>
          <xdr:rowOff>0</xdr:rowOff>
        </xdr:from>
        <xdr:to>
          <xdr:col>3</xdr:col>
          <xdr:colOff>114300</xdr:colOff>
          <xdr:row>212</xdr:row>
          <xdr:rowOff>133350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215</xdr:row>
          <xdr:rowOff>107950</xdr:rowOff>
        </xdr:from>
        <xdr:to>
          <xdr:col>3</xdr:col>
          <xdr:colOff>114300</xdr:colOff>
          <xdr:row>217</xdr:row>
          <xdr:rowOff>76200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57150</xdr:rowOff>
    </xdr:to>
    <xdr:sp macro="" textlink="">
      <xdr:nvSpPr>
        <xdr:cNvPr id="9482" name="Text Box 8">
          <a:extLst>
            <a:ext uri="{FF2B5EF4-FFF2-40B4-BE49-F238E27FC236}">
              <a16:creationId xmlns:a16="http://schemas.microsoft.com/office/drawing/2014/main" id="{00000000-0008-0000-0000-00000A250000}"/>
            </a:ext>
          </a:extLst>
        </xdr:cNvPr>
        <xdr:cNvSpPr txBox="1">
          <a:spLocks noChangeArrowheads="1"/>
        </xdr:cNvSpPr>
      </xdr:nvSpPr>
      <xdr:spPr bwMode="auto">
        <a:xfrm>
          <a:off x="1533525" y="9296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192</xdr:row>
          <xdr:rowOff>76200</xdr:rowOff>
        </xdr:from>
        <xdr:to>
          <xdr:col>3</xdr:col>
          <xdr:colOff>114300</xdr:colOff>
          <xdr:row>194</xdr:row>
          <xdr:rowOff>76200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204</xdr:row>
          <xdr:rowOff>0</xdr:rowOff>
        </xdr:from>
        <xdr:to>
          <xdr:col>3</xdr:col>
          <xdr:colOff>114300</xdr:colOff>
          <xdr:row>206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57150</xdr:rowOff>
        </xdr:from>
        <xdr:to>
          <xdr:col>3</xdr:col>
          <xdr:colOff>114300</xdr:colOff>
          <xdr:row>209</xdr:row>
          <xdr:rowOff>88900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223</xdr:row>
          <xdr:rowOff>95250</xdr:rowOff>
        </xdr:from>
        <xdr:to>
          <xdr:col>3</xdr:col>
          <xdr:colOff>114300</xdr:colOff>
          <xdr:row>225</xdr:row>
          <xdr:rowOff>69850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236</xdr:row>
          <xdr:rowOff>19050</xdr:rowOff>
        </xdr:from>
        <xdr:to>
          <xdr:col>3</xdr:col>
          <xdr:colOff>114300</xdr:colOff>
          <xdr:row>237</xdr:row>
          <xdr:rowOff>152400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240</xdr:row>
          <xdr:rowOff>95250</xdr:rowOff>
        </xdr:from>
        <xdr:to>
          <xdr:col>3</xdr:col>
          <xdr:colOff>114300</xdr:colOff>
          <xdr:row>242</xdr:row>
          <xdr:rowOff>69850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229</xdr:row>
          <xdr:rowOff>107950</xdr:rowOff>
        </xdr:from>
        <xdr:to>
          <xdr:col>3</xdr:col>
          <xdr:colOff>114300</xdr:colOff>
          <xdr:row>231</xdr:row>
          <xdr:rowOff>107950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601579</xdr:colOff>
      <xdr:row>69</xdr:row>
      <xdr:rowOff>145382</xdr:rowOff>
    </xdr:from>
    <xdr:to>
      <xdr:col>5</xdr:col>
      <xdr:colOff>76200</xdr:colOff>
      <xdr:row>71</xdr:row>
      <xdr:rowOff>45787</xdr:rowOff>
    </xdr:to>
    <xdr:sp macro="" textlink="">
      <xdr:nvSpPr>
        <xdr:cNvPr id="9483" name="Text Box 29">
          <a:extLst>
            <a:ext uri="{FF2B5EF4-FFF2-40B4-BE49-F238E27FC236}">
              <a16:creationId xmlns:a16="http://schemas.microsoft.com/office/drawing/2014/main" id="{00000000-0008-0000-0000-00000B250000}"/>
            </a:ext>
          </a:extLst>
        </xdr:cNvPr>
        <xdr:cNvSpPr txBox="1">
          <a:spLocks noChangeArrowheads="1"/>
        </xdr:cNvSpPr>
      </xdr:nvSpPr>
      <xdr:spPr bwMode="auto">
        <a:xfrm>
          <a:off x="1534026" y="9780671"/>
          <a:ext cx="76200" cy="207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245</xdr:row>
          <xdr:rowOff>12700</xdr:rowOff>
        </xdr:from>
        <xdr:to>
          <xdr:col>3</xdr:col>
          <xdr:colOff>114300</xdr:colOff>
          <xdr:row>246</xdr:row>
          <xdr:rowOff>146050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243</xdr:row>
          <xdr:rowOff>12700</xdr:rowOff>
        </xdr:from>
        <xdr:to>
          <xdr:col>3</xdr:col>
          <xdr:colOff>114300</xdr:colOff>
          <xdr:row>244</xdr:row>
          <xdr:rowOff>146050</xdr:rowOff>
        </xdr:to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00000000-0008-0000-0000-0000E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232</xdr:row>
          <xdr:rowOff>146050</xdr:rowOff>
        </xdr:from>
        <xdr:to>
          <xdr:col>3</xdr:col>
          <xdr:colOff>107950</xdr:colOff>
          <xdr:row>234</xdr:row>
          <xdr:rowOff>57150</xdr:rowOff>
        </xdr:to>
        <xdr:sp macro="" textlink="">
          <xdr:nvSpPr>
            <xdr:cNvPr id="9442" name="Check Box 226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00000000-0008-0000-0000-0000E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66675</xdr:rowOff>
    </xdr:from>
    <xdr:to>
      <xdr:col>14</xdr:col>
      <xdr:colOff>0</xdr:colOff>
      <xdr:row>8</xdr:row>
      <xdr:rowOff>0</xdr:rowOff>
    </xdr:to>
    <xdr:grpSp>
      <xdr:nvGrpSpPr>
        <xdr:cNvPr id="16340" name="Group 104">
          <a:extLst>
            <a:ext uri="{FF2B5EF4-FFF2-40B4-BE49-F238E27FC236}">
              <a16:creationId xmlns:a16="http://schemas.microsoft.com/office/drawing/2014/main" id="{00000000-0008-0000-0100-0000D43F0000}"/>
            </a:ext>
          </a:extLst>
        </xdr:cNvPr>
        <xdr:cNvGrpSpPr>
          <a:grpSpLocks/>
        </xdr:cNvGrpSpPr>
      </xdr:nvGrpSpPr>
      <xdr:grpSpPr bwMode="auto">
        <a:xfrm>
          <a:off x="3638550" y="1444625"/>
          <a:ext cx="1933575" cy="98425"/>
          <a:chOff x="386" y="315"/>
          <a:chExt cx="211" cy="10"/>
        </a:xfrm>
      </xdr:grpSpPr>
      <xdr:sp macro="" textlink="">
        <xdr:nvSpPr>
          <xdr:cNvPr id="16394" name="Line 105">
            <a:extLst>
              <a:ext uri="{FF2B5EF4-FFF2-40B4-BE49-F238E27FC236}">
                <a16:creationId xmlns:a16="http://schemas.microsoft.com/office/drawing/2014/main" id="{00000000-0008-0000-0100-00000A4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95" name="Line 106">
            <a:extLst>
              <a:ext uri="{FF2B5EF4-FFF2-40B4-BE49-F238E27FC236}">
                <a16:creationId xmlns:a16="http://schemas.microsoft.com/office/drawing/2014/main" id="{00000000-0008-0000-0100-00000B4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96" name="Line 107">
            <a:extLst>
              <a:ext uri="{FF2B5EF4-FFF2-40B4-BE49-F238E27FC236}">
                <a16:creationId xmlns:a16="http://schemas.microsoft.com/office/drawing/2014/main" id="{00000000-0008-0000-0100-00000C4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0</xdr:colOff>
      <xdr:row>7</xdr:row>
      <xdr:rowOff>66675</xdr:rowOff>
    </xdr:from>
    <xdr:to>
      <xdr:col>17</xdr:col>
      <xdr:colOff>0</xdr:colOff>
      <xdr:row>8</xdr:row>
      <xdr:rowOff>0</xdr:rowOff>
    </xdr:to>
    <xdr:grpSp>
      <xdr:nvGrpSpPr>
        <xdr:cNvPr id="16342" name="Group 108">
          <a:extLst>
            <a:ext uri="{FF2B5EF4-FFF2-40B4-BE49-F238E27FC236}">
              <a16:creationId xmlns:a16="http://schemas.microsoft.com/office/drawing/2014/main" id="{00000000-0008-0000-0100-0000D63F0000}"/>
            </a:ext>
          </a:extLst>
        </xdr:cNvPr>
        <xdr:cNvGrpSpPr>
          <a:grpSpLocks/>
        </xdr:cNvGrpSpPr>
      </xdr:nvGrpSpPr>
      <xdr:grpSpPr bwMode="auto">
        <a:xfrm>
          <a:off x="5572125" y="1444625"/>
          <a:ext cx="1724025" cy="98425"/>
          <a:chOff x="386" y="315"/>
          <a:chExt cx="211" cy="10"/>
        </a:xfrm>
      </xdr:grpSpPr>
      <xdr:sp macro="" textlink="">
        <xdr:nvSpPr>
          <xdr:cNvPr id="16391" name="Line 109">
            <a:extLst>
              <a:ext uri="{FF2B5EF4-FFF2-40B4-BE49-F238E27FC236}">
                <a16:creationId xmlns:a16="http://schemas.microsoft.com/office/drawing/2014/main" id="{00000000-0008-0000-0100-0000074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92" name="Line 110">
            <a:extLst>
              <a:ext uri="{FF2B5EF4-FFF2-40B4-BE49-F238E27FC236}">
                <a16:creationId xmlns:a16="http://schemas.microsoft.com/office/drawing/2014/main" id="{00000000-0008-0000-0100-0000084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93" name="Line 111">
            <a:extLst>
              <a:ext uri="{FF2B5EF4-FFF2-40B4-BE49-F238E27FC236}">
                <a16:creationId xmlns:a16="http://schemas.microsoft.com/office/drawing/2014/main" id="{00000000-0008-0000-0100-0000094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</xdr:row>
          <xdr:rowOff>50800</xdr:rowOff>
        </xdr:from>
        <xdr:to>
          <xdr:col>16</xdr:col>
          <xdr:colOff>438150</xdr:colOff>
          <xdr:row>5</xdr:row>
          <xdr:rowOff>304800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180975</xdr:colOff>
      <xdr:row>7</xdr:row>
      <xdr:rowOff>9525</xdr:rowOff>
    </xdr:from>
    <xdr:to>
      <xdr:col>13</xdr:col>
      <xdr:colOff>457200</xdr:colOff>
      <xdr:row>7</xdr:row>
      <xdr:rowOff>139700</xdr:rowOff>
    </xdr:to>
    <xdr:sp macro="" textlink="">
      <xdr:nvSpPr>
        <xdr:cNvPr id="7311" name="Text Box 143">
          <a:extLst>
            <a:ext uri="{FF2B5EF4-FFF2-40B4-BE49-F238E27FC236}">
              <a16:creationId xmlns:a16="http://schemas.microsoft.com/office/drawing/2014/main" id="{00000000-0008-0000-0100-00008F1C0000}"/>
            </a:ext>
          </a:extLst>
        </xdr:cNvPr>
        <xdr:cNvSpPr txBox="1">
          <a:spLocks noChangeArrowheads="1"/>
        </xdr:cNvSpPr>
      </xdr:nvSpPr>
      <xdr:spPr bwMode="auto">
        <a:xfrm>
          <a:off x="3819525" y="1390650"/>
          <a:ext cx="1533525" cy="13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Select one for each substance.</a:t>
          </a:r>
        </a:p>
      </xdr:txBody>
    </xdr:sp>
    <xdr:clientData/>
  </xdr:twoCellAnchor>
  <xdr:twoCellAnchor>
    <xdr:from>
      <xdr:col>14</xdr:col>
      <xdr:colOff>120650</xdr:colOff>
      <xdr:row>7</xdr:row>
      <xdr:rowOff>6350</xdr:rowOff>
    </xdr:from>
    <xdr:to>
      <xdr:col>16</xdr:col>
      <xdr:colOff>425450</xdr:colOff>
      <xdr:row>7</xdr:row>
      <xdr:rowOff>139700</xdr:rowOff>
    </xdr:to>
    <xdr:sp macro="" textlink="">
      <xdr:nvSpPr>
        <xdr:cNvPr id="7316" name="Text Box 148">
          <a:extLst>
            <a:ext uri="{FF2B5EF4-FFF2-40B4-BE49-F238E27FC236}">
              <a16:creationId xmlns:a16="http://schemas.microsoft.com/office/drawing/2014/main" id="{00000000-0008-0000-0100-0000941C0000}"/>
            </a:ext>
          </a:extLst>
        </xdr:cNvPr>
        <xdr:cNvSpPr txBox="1">
          <a:spLocks noChangeArrowheads="1"/>
        </xdr:cNvSpPr>
      </xdr:nvSpPr>
      <xdr:spPr bwMode="auto">
        <a:xfrm>
          <a:off x="5692775" y="1387475"/>
          <a:ext cx="14763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Select one for each substance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</xdr:txBody>
    </xdr:sp>
    <xdr:clientData/>
  </xdr:twoCellAnchor>
  <xdr:twoCellAnchor editAs="oneCell">
    <xdr:from>
      <xdr:col>12</xdr:col>
      <xdr:colOff>304800</xdr:colOff>
      <xdr:row>71</xdr:row>
      <xdr:rowOff>114300</xdr:rowOff>
    </xdr:from>
    <xdr:to>
      <xdr:col>16</xdr:col>
      <xdr:colOff>495300</xdr:colOff>
      <xdr:row>78</xdr:row>
      <xdr:rowOff>63500</xdr:rowOff>
    </xdr:to>
    <xdr:pic>
      <xdr:nvPicPr>
        <xdr:cNvPr id="16348" name="Picture 149" descr="承認ラン2">
          <a:extLst>
            <a:ext uri="{FF2B5EF4-FFF2-40B4-BE49-F238E27FC236}">
              <a16:creationId xmlns:a16="http://schemas.microsoft.com/office/drawing/2014/main" id="{00000000-0008-0000-0100-0000DC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0677525"/>
          <a:ext cx="2952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11</xdr:row>
          <xdr:rowOff>47625</xdr:rowOff>
        </xdr:from>
        <xdr:to>
          <xdr:col>16</xdr:col>
          <xdr:colOff>571500</xdr:colOff>
          <xdr:row>13</xdr:row>
          <xdr:rowOff>85725</xdr:rowOff>
        </xdr:to>
        <xdr:grpSp>
          <xdr:nvGrpSpPr>
            <xdr:cNvPr id="16350" name="グループ化 6">
              <a:extLst>
                <a:ext uri="{FF2B5EF4-FFF2-40B4-BE49-F238E27FC236}">
                  <a16:creationId xmlns:a16="http://schemas.microsoft.com/office/drawing/2014/main" id="{00000000-0008-0000-0100-0000DE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2282825"/>
              <a:ext cx="1117600" cy="333375"/>
              <a:chOff x="6572259" y="2114540"/>
              <a:chExt cx="1190625" cy="323850"/>
            </a:xfrm>
          </xdr:grpSpPr>
          <xdr:sp macro="" textlink="">
            <xdr:nvSpPr>
              <xdr:cNvPr id="14542" name="Option Button 4302" hidden="1">
                <a:extLst>
                  <a:ext uri="{63B3BB69-23CF-44E3-9099-C40C66FF867C}">
                    <a14:compatExt spid="_x0000_s14542"/>
                  </a:ext>
                  <a:ext uri="{FF2B5EF4-FFF2-40B4-BE49-F238E27FC236}">
                    <a16:creationId xmlns:a16="http://schemas.microsoft.com/office/drawing/2014/main" id="{00000000-0008-0000-0100-0000CE380000}"/>
                  </a:ext>
                </a:extLst>
              </xdr:cNvPr>
              <xdr:cNvSpPr/>
            </xdr:nvSpPr>
            <xdr:spPr bwMode="auto">
              <a:xfrm>
                <a:off x="6762752" y="21526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43" name="Option Button 4303" hidden="1">
                <a:extLst>
                  <a:ext uri="{63B3BB69-23CF-44E3-9099-C40C66FF867C}">
                    <a14:compatExt spid="_x0000_s14543"/>
                  </a:ext>
                  <a:ext uri="{FF2B5EF4-FFF2-40B4-BE49-F238E27FC236}">
                    <a16:creationId xmlns:a16="http://schemas.microsoft.com/office/drawing/2014/main" id="{00000000-0008-0000-0100-0000CF380000}"/>
                  </a:ext>
                </a:extLst>
              </xdr:cNvPr>
              <xdr:cNvSpPr/>
            </xdr:nvSpPr>
            <xdr:spPr bwMode="auto">
              <a:xfrm>
                <a:off x="7372351" y="2171700"/>
                <a:ext cx="3333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44" name="Group Box 4304" hidden="1">
                <a:extLst>
                  <a:ext uri="{63B3BB69-23CF-44E3-9099-C40C66FF867C}">
                    <a14:compatExt spid="_x0000_s14544"/>
                  </a:ext>
                  <a:ext uri="{FF2B5EF4-FFF2-40B4-BE49-F238E27FC236}">
                    <a16:creationId xmlns:a16="http://schemas.microsoft.com/office/drawing/2014/main" id="{00000000-0008-0000-0100-0000D0380000}"/>
                  </a:ext>
                </a:extLst>
              </xdr:cNvPr>
              <xdr:cNvSpPr/>
            </xdr:nvSpPr>
            <xdr:spPr bwMode="auto">
              <a:xfrm>
                <a:off x="6572259" y="2114540"/>
                <a:ext cx="11906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4304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12</xdr:row>
          <xdr:rowOff>95250</xdr:rowOff>
        </xdr:from>
        <xdr:to>
          <xdr:col>13</xdr:col>
          <xdr:colOff>638175</xdr:colOff>
          <xdr:row>14</xdr:row>
          <xdr:rowOff>85725</xdr:rowOff>
        </xdr:to>
        <xdr:grpSp>
          <xdr:nvGrpSpPr>
            <xdr:cNvPr id="16351" name="グループ化 7">
              <a:extLst>
                <a:ext uri="{FF2B5EF4-FFF2-40B4-BE49-F238E27FC236}">
                  <a16:creationId xmlns:a16="http://schemas.microsoft.com/office/drawing/2014/main" id="{00000000-0008-0000-0100-0000DF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2466975"/>
              <a:ext cx="1873250" cy="311150"/>
              <a:chOff x="3895731" y="2295525"/>
              <a:chExt cx="1990725" cy="295275"/>
            </a:xfrm>
          </xdr:grpSpPr>
          <xdr:sp macro="" textlink="">
            <xdr:nvSpPr>
              <xdr:cNvPr id="14573" name="Option Button 4333" hidden="1">
                <a:extLst>
                  <a:ext uri="{63B3BB69-23CF-44E3-9099-C40C66FF867C}">
                    <a14:compatExt spid="_x0000_s14573"/>
                  </a:ext>
                  <a:ext uri="{FF2B5EF4-FFF2-40B4-BE49-F238E27FC236}">
                    <a16:creationId xmlns:a16="http://schemas.microsoft.com/office/drawing/2014/main" id="{00000000-0008-0000-0100-0000ED380000}"/>
                  </a:ext>
                </a:extLst>
              </xdr:cNvPr>
              <xdr:cNvSpPr/>
            </xdr:nvSpPr>
            <xdr:spPr bwMode="auto">
              <a:xfrm>
                <a:off x="4105274" y="23241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74" name="Option Button 4334" hidden="1">
                <a:extLst>
                  <a:ext uri="{63B3BB69-23CF-44E3-9099-C40C66FF867C}">
                    <a14:compatExt spid="_x0000_s14574"/>
                  </a:ext>
                  <a:ext uri="{FF2B5EF4-FFF2-40B4-BE49-F238E27FC236}">
                    <a16:creationId xmlns:a16="http://schemas.microsoft.com/office/drawing/2014/main" id="{00000000-0008-0000-0100-0000EE380000}"/>
                  </a:ext>
                </a:extLst>
              </xdr:cNvPr>
              <xdr:cNvSpPr/>
            </xdr:nvSpPr>
            <xdr:spPr bwMode="auto">
              <a:xfrm>
                <a:off x="5467351" y="23241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75" name="Group Box 4335" hidden="1">
                <a:extLst>
                  <a:ext uri="{63B3BB69-23CF-44E3-9099-C40C66FF867C}">
                    <a14:compatExt spid="_x0000_s14575"/>
                  </a:ext>
                  <a:ext uri="{FF2B5EF4-FFF2-40B4-BE49-F238E27FC236}">
                    <a16:creationId xmlns:a16="http://schemas.microsoft.com/office/drawing/2014/main" id="{00000000-0008-0000-0100-0000EF380000}"/>
                  </a:ext>
                </a:extLst>
              </xdr:cNvPr>
              <xdr:cNvSpPr/>
            </xdr:nvSpPr>
            <xdr:spPr bwMode="auto">
              <a:xfrm>
                <a:off x="3895731" y="2295525"/>
                <a:ext cx="1990725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4335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12</xdr:row>
          <xdr:rowOff>85725</xdr:rowOff>
        </xdr:from>
        <xdr:to>
          <xdr:col>16</xdr:col>
          <xdr:colOff>571500</xdr:colOff>
          <xdr:row>14</xdr:row>
          <xdr:rowOff>76200</xdr:rowOff>
        </xdr:to>
        <xdr:grpSp>
          <xdr:nvGrpSpPr>
            <xdr:cNvPr id="16352" name="グループ化 8">
              <a:extLst>
                <a:ext uri="{FF2B5EF4-FFF2-40B4-BE49-F238E27FC236}">
                  <a16:creationId xmlns:a16="http://schemas.microsoft.com/office/drawing/2014/main" id="{00000000-0008-0000-0100-0000E0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2454275"/>
              <a:ext cx="1117600" cy="317500"/>
              <a:chOff x="6572264" y="2286042"/>
              <a:chExt cx="1190626" cy="295275"/>
            </a:xfrm>
          </xdr:grpSpPr>
          <xdr:sp macro="" textlink="">
            <xdr:nvSpPr>
              <xdr:cNvPr id="14576" name="Option Button 4336" hidden="1">
                <a:extLst>
                  <a:ext uri="{63B3BB69-23CF-44E3-9099-C40C66FF867C}">
                    <a14:compatExt spid="_x0000_s14576"/>
                  </a:ext>
                  <a:ext uri="{FF2B5EF4-FFF2-40B4-BE49-F238E27FC236}">
                    <a16:creationId xmlns:a16="http://schemas.microsoft.com/office/drawing/2014/main" id="{00000000-0008-0000-0100-0000F0380000}"/>
                  </a:ext>
                </a:extLst>
              </xdr:cNvPr>
              <xdr:cNvSpPr/>
            </xdr:nvSpPr>
            <xdr:spPr bwMode="auto">
              <a:xfrm>
                <a:off x="6762750" y="23050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77" name="Option Button 4337" hidden="1">
                <a:extLst>
                  <a:ext uri="{63B3BB69-23CF-44E3-9099-C40C66FF867C}">
                    <a14:compatExt spid="_x0000_s14577"/>
                  </a:ext>
                  <a:ext uri="{FF2B5EF4-FFF2-40B4-BE49-F238E27FC236}">
                    <a16:creationId xmlns:a16="http://schemas.microsoft.com/office/drawing/2014/main" id="{00000000-0008-0000-0100-0000F1380000}"/>
                  </a:ext>
                </a:extLst>
              </xdr:cNvPr>
              <xdr:cNvSpPr/>
            </xdr:nvSpPr>
            <xdr:spPr bwMode="auto">
              <a:xfrm>
                <a:off x="7372349" y="22955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78" name="Group Box 4338" hidden="1">
                <a:extLst>
                  <a:ext uri="{63B3BB69-23CF-44E3-9099-C40C66FF867C}">
                    <a14:compatExt spid="_x0000_s14578"/>
                  </a:ext>
                  <a:ext uri="{FF2B5EF4-FFF2-40B4-BE49-F238E27FC236}">
                    <a16:creationId xmlns:a16="http://schemas.microsoft.com/office/drawing/2014/main" id="{00000000-0008-0000-0100-0000F2380000}"/>
                  </a:ext>
                </a:extLst>
              </xdr:cNvPr>
              <xdr:cNvSpPr/>
            </xdr:nvSpPr>
            <xdr:spPr bwMode="auto">
              <a:xfrm>
                <a:off x="6572264" y="2286042"/>
                <a:ext cx="1190626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4338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</xdr:row>
          <xdr:rowOff>66675</xdr:rowOff>
        </xdr:from>
        <xdr:to>
          <xdr:col>13</xdr:col>
          <xdr:colOff>619125</xdr:colOff>
          <xdr:row>15</xdr:row>
          <xdr:rowOff>66675</xdr:rowOff>
        </xdr:to>
        <xdr:grpSp>
          <xdr:nvGrpSpPr>
            <xdr:cNvPr id="16353" name="グループ化 9">
              <a:extLst>
                <a:ext uri="{FF2B5EF4-FFF2-40B4-BE49-F238E27FC236}">
                  <a16:creationId xmlns:a16="http://schemas.microsoft.com/office/drawing/2014/main" id="{00000000-0008-0000-0100-0000E1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4900" y="2597150"/>
              <a:ext cx="1866900" cy="323850"/>
              <a:chOff x="3886223" y="2419369"/>
              <a:chExt cx="1981202" cy="304800"/>
            </a:xfrm>
          </xdr:grpSpPr>
          <xdr:sp macro="" textlink="">
            <xdr:nvSpPr>
              <xdr:cNvPr id="14579" name="Option Button 4339" hidden="1">
                <a:extLst>
                  <a:ext uri="{63B3BB69-23CF-44E3-9099-C40C66FF867C}">
                    <a14:compatExt spid="_x0000_s14579"/>
                  </a:ext>
                  <a:ext uri="{FF2B5EF4-FFF2-40B4-BE49-F238E27FC236}">
                    <a16:creationId xmlns:a16="http://schemas.microsoft.com/office/drawing/2014/main" id="{00000000-0008-0000-0100-0000F3380000}"/>
                  </a:ext>
                </a:extLst>
              </xdr:cNvPr>
              <xdr:cNvSpPr/>
            </xdr:nvSpPr>
            <xdr:spPr bwMode="auto">
              <a:xfrm>
                <a:off x="4105275" y="2476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80" name="Option Button 4340" hidden="1">
                <a:extLst>
                  <a:ext uri="{63B3BB69-23CF-44E3-9099-C40C66FF867C}">
                    <a14:compatExt spid="_x0000_s14580"/>
                  </a:ext>
                  <a:ext uri="{FF2B5EF4-FFF2-40B4-BE49-F238E27FC236}">
                    <a16:creationId xmlns:a16="http://schemas.microsoft.com/office/drawing/2014/main" id="{00000000-0008-0000-0100-0000F4380000}"/>
                  </a:ext>
                </a:extLst>
              </xdr:cNvPr>
              <xdr:cNvSpPr/>
            </xdr:nvSpPr>
            <xdr:spPr bwMode="auto">
              <a:xfrm>
                <a:off x="4791079" y="2476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81" name="Option Button 4341" hidden="1">
                <a:extLst>
                  <a:ext uri="{63B3BB69-23CF-44E3-9099-C40C66FF867C}">
                    <a14:compatExt spid="_x0000_s14581"/>
                  </a:ext>
                  <a:ext uri="{FF2B5EF4-FFF2-40B4-BE49-F238E27FC236}">
                    <a16:creationId xmlns:a16="http://schemas.microsoft.com/office/drawing/2014/main" id="{00000000-0008-0000-0100-0000F5380000}"/>
                  </a:ext>
                </a:extLst>
              </xdr:cNvPr>
              <xdr:cNvSpPr/>
            </xdr:nvSpPr>
            <xdr:spPr bwMode="auto">
              <a:xfrm>
                <a:off x="5467349" y="2476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82" name="Group Box 4342" hidden="1">
                <a:extLst>
                  <a:ext uri="{63B3BB69-23CF-44E3-9099-C40C66FF867C}">
                    <a14:compatExt spid="_x0000_s14582"/>
                  </a:ext>
                  <a:ext uri="{FF2B5EF4-FFF2-40B4-BE49-F238E27FC236}">
                    <a16:creationId xmlns:a16="http://schemas.microsoft.com/office/drawing/2014/main" id="{00000000-0008-0000-0100-0000F6380000}"/>
                  </a:ext>
                </a:extLst>
              </xdr:cNvPr>
              <xdr:cNvSpPr/>
            </xdr:nvSpPr>
            <xdr:spPr bwMode="auto">
              <a:xfrm>
                <a:off x="3886223" y="2419369"/>
                <a:ext cx="1981202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4342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13</xdr:row>
          <xdr:rowOff>85725</xdr:rowOff>
        </xdr:from>
        <xdr:to>
          <xdr:col>16</xdr:col>
          <xdr:colOff>581025</xdr:colOff>
          <xdr:row>15</xdr:row>
          <xdr:rowOff>95250</xdr:rowOff>
        </xdr:to>
        <xdr:grpSp>
          <xdr:nvGrpSpPr>
            <xdr:cNvPr id="16354" name="グループ化 10">
              <a:extLst>
                <a:ext uri="{FF2B5EF4-FFF2-40B4-BE49-F238E27FC236}">
                  <a16:creationId xmlns:a16="http://schemas.microsoft.com/office/drawing/2014/main" id="{00000000-0008-0000-0100-0000E2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2200" y="2616200"/>
              <a:ext cx="1120775" cy="336550"/>
              <a:chOff x="6562725" y="2438433"/>
              <a:chExt cx="1209675" cy="314325"/>
            </a:xfrm>
          </xdr:grpSpPr>
          <xdr:sp macro="" textlink="">
            <xdr:nvSpPr>
              <xdr:cNvPr id="14583" name="Option Button 4343" hidden="1">
                <a:extLst>
                  <a:ext uri="{63B3BB69-23CF-44E3-9099-C40C66FF867C}">
                    <a14:compatExt spid="_x0000_s14583"/>
                  </a:ext>
                  <a:ext uri="{FF2B5EF4-FFF2-40B4-BE49-F238E27FC236}">
                    <a16:creationId xmlns:a16="http://schemas.microsoft.com/office/drawing/2014/main" id="{00000000-0008-0000-0100-0000F7380000}"/>
                  </a:ext>
                </a:extLst>
              </xdr:cNvPr>
              <xdr:cNvSpPr/>
            </xdr:nvSpPr>
            <xdr:spPr bwMode="auto">
              <a:xfrm>
                <a:off x="6762750" y="2476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84" name="Option Button 4344" hidden="1">
                <a:extLst>
                  <a:ext uri="{63B3BB69-23CF-44E3-9099-C40C66FF867C}">
                    <a14:compatExt spid="_x0000_s14584"/>
                  </a:ext>
                  <a:ext uri="{FF2B5EF4-FFF2-40B4-BE49-F238E27FC236}">
                    <a16:creationId xmlns:a16="http://schemas.microsoft.com/office/drawing/2014/main" id="{00000000-0008-0000-0100-0000F8380000}"/>
                  </a:ext>
                </a:extLst>
              </xdr:cNvPr>
              <xdr:cNvSpPr/>
            </xdr:nvSpPr>
            <xdr:spPr bwMode="auto">
              <a:xfrm>
                <a:off x="7372350" y="2457449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85" name="Group Box 4345" hidden="1">
                <a:extLst>
                  <a:ext uri="{63B3BB69-23CF-44E3-9099-C40C66FF867C}">
                    <a14:compatExt spid="_x0000_s14585"/>
                  </a:ext>
                  <a:ext uri="{FF2B5EF4-FFF2-40B4-BE49-F238E27FC236}">
                    <a16:creationId xmlns:a16="http://schemas.microsoft.com/office/drawing/2014/main" id="{00000000-0008-0000-0100-0000F9380000}"/>
                  </a:ext>
                </a:extLst>
              </xdr:cNvPr>
              <xdr:cNvSpPr/>
            </xdr:nvSpPr>
            <xdr:spPr bwMode="auto">
              <a:xfrm>
                <a:off x="6562725" y="2438433"/>
                <a:ext cx="12096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4345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14</xdr:row>
          <xdr:rowOff>76200</xdr:rowOff>
        </xdr:from>
        <xdr:to>
          <xdr:col>16</xdr:col>
          <xdr:colOff>571500</xdr:colOff>
          <xdr:row>16</xdr:row>
          <xdr:rowOff>76200</xdr:rowOff>
        </xdr:to>
        <xdr:grpSp>
          <xdr:nvGrpSpPr>
            <xdr:cNvPr id="16355" name="グループ化 11">
              <a:extLst>
                <a:ext uri="{FF2B5EF4-FFF2-40B4-BE49-F238E27FC236}">
                  <a16:creationId xmlns:a16="http://schemas.microsoft.com/office/drawing/2014/main" id="{00000000-0008-0000-0100-0000E3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2200" y="2771775"/>
              <a:ext cx="1123950" cy="323850"/>
              <a:chOff x="6562712" y="2581257"/>
              <a:chExt cx="1200150" cy="304800"/>
            </a:xfrm>
          </xdr:grpSpPr>
          <xdr:sp macro="" textlink="">
            <xdr:nvSpPr>
              <xdr:cNvPr id="14653" name="Option Button 4413" hidden="1">
                <a:extLst>
                  <a:ext uri="{63B3BB69-23CF-44E3-9099-C40C66FF867C}">
                    <a14:compatExt spid="_x0000_s14653"/>
                  </a:ext>
                  <a:ext uri="{FF2B5EF4-FFF2-40B4-BE49-F238E27FC236}">
                    <a16:creationId xmlns:a16="http://schemas.microsoft.com/office/drawing/2014/main" id="{00000000-0008-0000-0100-00003D390000}"/>
                  </a:ext>
                </a:extLst>
              </xdr:cNvPr>
              <xdr:cNvSpPr/>
            </xdr:nvSpPr>
            <xdr:spPr bwMode="auto">
              <a:xfrm>
                <a:off x="6762750" y="2609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4" name="Option Button 4414" hidden="1">
                <a:extLst>
                  <a:ext uri="{63B3BB69-23CF-44E3-9099-C40C66FF867C}">
                    <a14:compatExt spid="_x0000_s14654"/>
                  </a:ext>
                  <a:ext uri="{FF2B5EF4-FFF2-40B4-BE49-F238E27FC236}">
                    <a16:creationId xmlns:a16="http://schemas.microsoft.com/office/drawing/2014/main" id="{00000000-0008-0000-0100-00003E390000}"/>
                  </a:ext>
                </a:extLst>
              </xdr:cNvPr>
              <xdr:cNvSpPr/>
            </xdr:nvSpPr>
            <xdr:spPr bwMode="auto">
              <a:xfrm>
                <a:off x="7372348" y="26193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5" name="Group Box 4415" hidden="1">
                <a:extLst>
                  <a:ext uri="{63B3BB69-23CF-44E3-9099-C40C66FF867C}">
                    <a14:compatExt spid="_x0000_s14655"/>
                  </a:ext>
                  <a:ext uri="{FF2B5EF4-FFF2-40B4-BE49-F238E27FC236}">
                    <a16:creationId xmlns:a16="http://schemas.microsoft.com/office/drawing/2014/main" id="{00000000-0008-0000-0100-00003F390000}"/>
                  </a:ext>
                </a:extLst>
              </xdr:cNvPr>
              <xdr:cNvSpPr/>
            </xdr:nvSpPr>
            <xdr:spPr bwMode="auto">
              <a:xfrm>
                <a:off x="6562712" y="2581257"/>
                <a:ext cx="1200150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4415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14</xdr:row>
          <xdr:rowOff>76200</xdr:rowOff>
        </xdr:from>
        <xdr:to>
          <xdr:col>13</xdr:col>
          <xdr:colOff>647700</xdr:colOff>
          <xdr:row>16</xdr:row>
          <xdr:rowOff>85725</xdr:rowOff>
        </xdr:to>
        <xdr:grpSp>
          <xdr:nvGrpSpPr>
            <xdr:cNvPr id="16356" name="グループ化 12">
              <a:extLst>
                <a:ext uri="{FF2B5EF4-FFF2-40B4-BE49-F238E27FC236}">
                  <a16:creationId xmlns:a16="http://schemas.microsoft.com/office/drawing/2014/main" id="{00000000-0008-0000-0100-0000E4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2771775"/>
              <a:ext cx="1885950" cy="330200"/>
              <a:chOff x="3895726" y="2581302"/>
              <a:chExt cx="2000250" cy="314326"/>
            </a:xfrm>
          </xdr:grpSpPr>
          <xdr:sp macro="" textlink="">
            <xdr:nvSpPr>
              <xdr:cNvPr id="14618" name="Option Button 4378" hidden="1">
                <a:extLst>
                  <a:ext uri="{63B3BB69-23CF-44E3-9099-C40C66FF867C}">
                    <a14:compatExt spid="_x0000_s14618"/>
                  </a:ext>
                  <a:ext uri="{FF2B5EF4-FFF2-40B4-BE49-F238E27FC236}">
                    <a16:creationId xmlns:a16="http://schemas.microsoft.com/office/drawing/2014/main" id="{00000000-0008-0000-0100-00001A390000}"/>
                  </a:ext>
                </a:extLst>
              </xdr:cNvPr>
              <xdr:cNvSpPr/>
            </xdr:nvSpPr>
            <xdr:spPr bwMode="auto">
              <a:xfrm>
                <a:off x="4105275" y="26289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19" name="Option Button 4379" hidden="1">
                <a:extLst>
                  <a:ext uri="{63B3BB69-23CF-44E3-9099-C40C66FF867C}">
                    <a14:compatExt spid="_x0000_s14619"/>
                  </a:ext>
                  <a:ext uri="{FF2B5EF4-FFF2-40B4-BE49-F238E27FC236}">
                    <a16:creationId xmlns:a16="http://schemas.microsoft.com/office/drawing/2014/main" id="{00000000-0008-0000-0100-00001B390000}"/>
                  </a:ext>
                </a:extLst>
              </xdr:cNvPr>
              <xdr:cNvSpPr/>
            </xdr:nvSpPr>
            <xdr:spPr bwMode="auto">
              <a:xfrm>
                <a:off x="4791074" y="26289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20" name="Option Button 4380" hidden="1">
                <a:extLst>
                  <a:ext uri="{63B3BB69-23CF-44E3-9099-C40C66FF867C}">
                    <a14:compatExt spid="_x0000_s14620"/>
                  </a:ext>
                  <a:ext uri="{FF2B5EF4-FFF2-40B4-BE49-F238E27FC236}">
                    <a16:creationId xmlns:a16="http://schemas.microsoft.com/office/drawing/2014/main" id="{00000000-0008-0000-0100-00001C390000}"/>
                  </a:ext>
                </a:extLst>
              </xdr:cNvPr>
              <xdr:cNvSpPr/>
            </xdr:nvSpPr>
            <xdr:spPr bwMode="auto">
              <a:xfrm>
                <a:off x="5467350" y="2619375"/>
                <a:ext cx="30480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6" name="Group Box 4416" hidden="1">
                <a:extLst>
                  <a:ext uri="{63B3BB69-23CF-44E3-9099-C40C66FF867C}">
                    <a14:compatExt spid="_x0000_s14656"/>
                  </a:ext>
                  <a:ext uri="{FF2B5EF4-FFF2-40B4-BE49-F238E27FC236}">
                    <a16:creationId xmlns:a16="http://schemas.microsoft.com/office/drawing/2014/main" id="{00000000-0008-0000-0100-000040390000}"/>
                  </a:ext>
                </a:extLst>
              </xdr:cNvPr>
              <xdr:cNvSpPr/>
            </xdr:nvSpPr>
            <xdr:spPr bwMode="auto">
              <a:xfrm>
                <a:off x="3895726" y="2581302"/>
                <a:ext cx="2000250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15</xdr:row>
          <xdr:rowOff>85725</xdr:rowOff>
        </xdr:from>
        <xdr:to>
          <xdr:col>13</xdr:col>
          <xdr:colOff>647700</xdr:colOff>
          <xdr:row>17</xdr:row>
          <xdr:rowOff>85725</xdr:rowOff>
        </xdr:to>
        <xdr:grpSp>
          <xdr:nvGrpSpPr>
            <xdr:cNvPr id="16357" name="グループ化 13">
              <a:extLst>
                <a:ext uri="{FF2B5EF4-FFF2-40B4-BE49-F238E27FC236}">
                  <a16:creationId xmlns:a16="http://schemas.microsoft.com/office/drawing/2014/main" id="{00000000-0008-0000-0100-0000E5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38550" y="2940050"/>
              <a:ext cx="1905000" cy="323850"/>
              <a:chOff x="3876688" y="2743229"/>
              <a:chExt cx="2019299" cy="304800"/>
            </a:xfrm>
          </xdr:grpSpPr>
          <xdr:sp macro="" textlink="">
            <xdr:nvSpPr>
              <xdr:cNvPr id="14657" name="Option Button 4417" hidden="1">
                <a:extLst>
                  <a:ext uri="{63B3BB69-23CF-44E3-9099-C40C66FF867C}">
                    <a14:compatExt spid="_x0000_s14657"/>
                  </a:ext>
                  <a:ext uri="{FF2B5EF4-FFF2-40B4-BE49-F238E27FC236}">
                    <a16:creationId xmlns:a16="http://schemas.microsoft.com/office/drawing/2014/main" id="{00000000-0008-0000-0100-000041390000}"/>
                  </a:ext>
                </a:extLst>
              </xdr:cNvPr>
              <xdr:cNvSpPr/>
            </xdr:nvSpPr>
            <xdr:spPr bwMode="auto">
              <a:xfrm>
                <a:off x="4105274" y="27717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8" name="Option Button 4418" hidden="1">
                <a:extLst>
                  <a:ext uri="{63B3BB69-23CF-44E3-9099-C40C66FF867C}">
                    <a14:compatExt spid="_x0000_s14658"/>
                  </a:ext>
                  <a:ext uri="{FF2B5EF4-FFF2-40B4-BE49-F238E27FC236}">
                    <a16:creationId xmlns:a16="http://schemas.microsoft.com/office/drawing/2014/main" id="{00000000-0008-0000-0100-000042390000}"/>
                  </a:ext>
                </a:extLst>
              </xdr:cNvPr>
              <xdr:cNvSpPr/>
            </xdr:nvSpPr>
            <xdr:spPr bwMode="auto">
              <a:xfrm>
                <a:off x="5467350" y="27813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9" name="Group Box 4419" hidden="1">
                <a:extLst>
                  <a:ext uri="{63B3BB69-23CF-44E3-9099-C40C66FF867C}">
                    <a14:compatExt spid="_x0000_s14659"/>
                  </a:ext>
                  <a:ext uri="{FF2B5EF4-FFF2-40B4-BE49-F238E27FC236}">
                    <a16:creationId xmlns:a16="http://schemas.microsoft.com/office/drawing/2014/main" id="{00000000-0008-0000-0100-000043390000}"/>
                  </a:ext>
                </a:extLst>
              </xdr:cNvPr>
              <xdr:cNvSpPr/>
            </xdr:nvSpPr>
            <xdr:spPr bwMode="auto">
              <a:xfrm>
                <a:off x="3876688" y="2743229"/>
                <a:ext cx="2019299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4419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15</xdr:row>
          <xdr:rowOff>76200</xdr:rowOff>
        </xdr:from>
        <xdr:to>
          <xdr:col>16</xdr:col>
          <xdr:colOff>590550</xdr:colOff>
          <xdr:row>17</xdr:row>
          <xdr:rowOff>95250</xdr:rowOff>
        </xdr:to>
        <xdr:grpSp>
          <xdr:nvGrpSpPr>
            <xdr:cNvPr id="16358" name="グループ化 14">
              <a:extLst>
                <a:ext uri="{FF2B5EF4-FFF2-40B4-BE49-F238E27FC236}">
                  <a16:creationId xmlns:a16="http://schemas.microsoft.com/office/drawing/2014/main" id="{00000000-0008-0000-0100-0000E6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2933700"/>
              <a:ext cx="1117600" cy="342900"/>
              <a:chOff x="6572250" y="2733638"/>
              <a:chExt cx="1209675" cy="323850"/>
            </a:xfrm>
          </xdr:grpSpPr>
          <xdr:sp macro="" textlink="">
            <xdr:nvSpPr>
              <xdr:cNvPr id="14660" name="Option Button 4420" hidden="1">
                <a:extLst>
                  <a:ext uri="{63B3BB69-23CF-44E3-9099-C40C66FF867C}">
                    <a14:compatExt spid="_x0000_s14660"/>
                  </a:ext>
                  <a:ext uri="{FF2B5EF4-FFF2-40B4-BE49-F238E27FC236}">
                    <a16:creationId xmlns:a16="http://schemas.microsoft.com/office/drawing/2014/main" id="{00000000-0008-0000-0100-000044390000}"/>
                  </a:ext>
                </a:extLst>
              </xdr:cNvPr>
              <xdr:cNvSpPr/>
            </xdr:nvSpPr>
            <xdr:spPr bwMode="auto">
              <a:xfrm>
                <a:off x="6762750" y="2771775"/>
                <a:ext cx="3429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1" name="Option Button 4421" hidden="1">
                <a:extLst>
                  <a:ext uri="{63B3BB69-23CF-44E3-9099-C40C66FF867C}">
                    <a14:compatExt spid="_x0000_s14661"/>
                  </a:ext>
                  <a:ext uri="{FF2B5EF4-FFF2-40B4-BE49-F238E27FC236}">
                    <a16:creationId xmlns:a16="http://schemas.microsoft.com/office/drawing/2014/main" id="{00000000-0008-0000-0100-000045390000}"/>
                  </a:ext>
                </a:extLst>
              </xdr:cNvPr>
              <xdr:cNvSpPr/>
            </xdr:nvSpPr>
            <xdr:spPr bwMode="auto">
              <a:xfrm>
                <a:off x="7372350" y="27717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2" name="Group Box 4422" hidden="1">
                <a:extLst>
                  <a:ext uri="{63B3BB69-23CF-44E3-9099-C40C66FF867C}">
                    <a14:compatExt spid="_x0000_s14662"/>
                  </a:ext>
                  <a:ext uri="{FF2B5EF4-FFF2-40B4-BE49-F238E27FC236}">
                    <a16:creationId xmlns:a16="http://schemas.microsoft.com/office/drawing/2014/main" id="{00000000-0008-0000-0100-000046390000}"/>
                  </a:ext>
                </a:extLst>
              </xdr:cNvPr>
              <xdr:cNvSpPr/>
            </xdr:nvSpPr>
            <xdr:spPr bwMode="auto">
              <a:xfrm>
                <a:off x="6572250" y="2733638"/>
                <a:ext cx="120967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4422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16</xdr:row>
          <xdr:rowOff>76200</xdr:rowOff>
        </xdr:from>
        <xdr:to>
          <xdr:col>13</xdr:col>
          <xdr:colOff>638175</xdr:colOff>
          <xdr:row>18</xdr:row>
          <xdr:rowOff>85725</xdr:rowOff>
        </xdr:to>
        <xdr:grpSp>
          <xdr:nvGrpSpPr>
            <xdr:cNvPr id="16359" name="グループ化 15">
              <a:extLst>
                <a:ext uri="{FF2B5EF4-FFF2-40B4-BE49-F238E27FC236}">
                  <a16:creationId xmlns:a16="http://schemas.microsoft.com/office/drawing/2014/main" id="{00000000-0008-0000-0100-0000E7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3095625"/>
              <a:ext cx="1866900" cy="330200"/>
              <a:chOff x="3905249" y="2886098"/>
              <a:chExt cx="1981200" cy="314324"/>
            </a:xfrm>
          </xdr:grpSpPr>
          <xdr:sp macro="" textlink="">
            <xdr:nvSpPr>
              <xdr:cNvPr id="14663" name="Option Button 4423" hidden="1">
                <a:extLst>
                  <a:ext uri="{63B3BB69-23CF-44E3-9099-C40C66FF867C}">
                    <a14:compatExt spid="_x0000_s14663"/>
                  </a:ext>
                  <a:ext uri="{FF2B5EF4-FFF2-40B4-BE49-F238E27FC236}">
                    <a16:creationId xmlns:a16="http://schemas.microsoft.com/office/drawing/2014/main" id="{00000000-0008-0000-0100-000047390000}"/>
                  </a:ext>
                </a:extLst>
              </xdr:cNvPr>
              <xdr:cNvSpPr/>
            </xdr:nvSpPr>
            <xdr:spPr bwMode="auto">
              <a:xfrm>
                <a:off x="4105275" y="29241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4" name="Option Button 4424" hidden="1">
                <a:extLst>
                  <a:ext uri="{63B3BB69-23CF-44E3-9099-C40C66FF867C}">
                    <a14:compatExt spid="_x0000_s14664"/>
                  </a:ext>
                  <a:ext uri="{FF2B5EF4-FFF2-40B4-BE49-F238E27FC236}">
                    <a16:creationId xmlns:a16="http://schemas.microsoft.com/office/drawing/2014/main" id="{00000000-0008-0000-0100-000048390000}"/>
                  </a:ext>
                </a:extLst>
              </xdr:cNvPr>
              <xdr:cNvSpPr/>
            </xdr:nvSpPr>
            <xdr:spPr bwMode="auto">
              <a:xfrm>
                <a:off x="5467350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5" name="Group Box 4425" hidden="1">
                <a:extLst>
                  <a:ext uri="{63B3BB69-23CF-44E3-9099-C40C66FF867C}">
                    <a14:compatExt spid="_x0000_s14665"/>
                  </a:ext>
                  <a:ext uri="{FF2B5EF4-FFF2-40B4-BE49-F238E27FC236}">
                    <a16:creationId xmlns:a16="http://schemas.microsoft.com/office/drawing/2014/main" id="{00000000-0008-0000-0100-000049390000}"/>
                  </a:ext>
                </a:extLst>
              </xdr:cNvPr>
              <xdr:cNvSpPr/>
            </xdr:nvSpPr>
            <xdr:spPr bwMode="auto">
              <a:xfrm>
                <a:off x="3905249" y="2886098"/>
                <a:ext cx="1981200" cy="3143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4425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16</xdr:row>
          <xdr:rowOff>95250</xdr:rowOff>
        </xdr:from>
        <xdr:to>
          <xdr:col>17</xdr:col>
          <xdr:colOff>0</xdr:colOff>
          <xdr:row>18</xdr:row>
          <xdr:rowOff>85725</xdr:rowOff>
        </xdr:to>
        <xdr:grpSp>
          <xdr:nvGrpSpPr>
            <xdr:cNvPr id="16360" name="グループ化 16">
              <a:extLst>
                <a:ext uri="{FF2B5EF4-FFF2-40B4-BE49-F238E27FC236}">
                  <a16:creationId xmlns:a16="http://schemas.microsoft.com/office/drawing/2014/main" id="{00000000-0008-0000-0100-0000E8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3114675"/>
              <a:ext cx="1117600" cy="311150"/>
              <a:chOff x="6572230" y="2905164"/>
              <a:chExt cx="1219200" cy="295275"/>
            </a:xfrm>
          </xdr:grpSpPr>
          <xdr:sp macro="" textlink="">
            <xdr:nvSpPr>
              <xdr:cNvPr id="14666" name="Option Button 4426" hidden="1">
                <a:extLst>
                  <a:ext uri="{63B3BB69-23CF-44E3-9099-C40C66FF867C}">
                    <a14:compatExt spid="_x0000_s14666"/>
                  </a:ext>
                  <a:ext uri="{FF2B5EF4-FFF2-40B4-BE49-F238E27FC236}">
                    <a16:creationId xmlns:a16="http://schemas.microsoft.com/office/drawing/2014/main" id="{00000000-0008-0000-0100-00004A390000}"/>
                  </a:ext>
                </a:extLst>
              </xdr:cNvPr>
              <xdr:cNvSpPr/>
            </xdr:nvSpPr>
            <xdr:spPr bwMode="auto">
              <a:xfrm>
                <a:off x="6762751" y="29146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7" name="Option Button 4427" hidden="1">
                <a:extLst>
                  <a:ext uri="{63B3BB69-23CF-44E3-9099-C40C66FF867C}">
                    <a14:compatExt spid="_x0000_s14667"/>
                  </a:ext>
                  <a:ext uri="{FF2B5EF4-FFF2-40B4-BE49-F238E27FC236}">
                    <a16:creationId xmlns:a16="http://schemas.microsoft.com/office/drawing/2014/main" id="{00000000-0008-0000-0100-00004B390000}"/>
                  </a:ext>
                </a:extLst>
              </xdr:cNvPr>
              <xdr:cNvSpPr/>
            </xdr:nvSpPr>
            <xdr:spPr bwMode="auto">
              <a:xfrm>
                <a:off x="7372350" y="29337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68" name="Group Box 4428" hidden="1">
                <a:extLst>
                  <a:ext uri="{63B3BB69-23CF-44E3-9099-C40C66FF867C}">
                    <a14:compatExt spid="_x0000_s14668"/>
                  </a:ext>
                  <a:ext uri="{FF2B5EF4-FFF2-40B4-BE49-F238E27FC236}">
                    <a16:creationId xmlns:a16="http://schemas.microsoft.com/office/drawing/2014/main" id="{00000000-0008-0000-0100-00004C390000}"/>
                  </a:ext>
                </a:extLst>
              </xdr:cNvPr>
              <xdr:cNvSpPr/>
            </xdr:nvSpPr>
            <xdr:spPr bwMode="auto">
              <a:xfrm>
                <a:off x="6572230" y="2905164"/>
                <a:ext cx="1219200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4428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17</xdr:row>
          <xdr:rowOff>85725</xdr:rowOff>
        </xdr:from>
        <xdr:to>
          <xdr:col>13</xdr:col>
          <xdr:colOff>628650</xdr:colOff>
          <xdr:row>19</xdr:row>
          <xdr:rowOff>76200</xdr:rowOff>
        </xdr:to>
        <xdr:grpSp>
          <xdr:nvGrpSpPr>
            <xdr:cNvPr id="16361" name="グループ化 17">
              <a:extLst>
                <a:ext uri="{FF2B5EF4-FFF2-40B4-BE49-F238E27FC236}">
                  <a16:creationId xmlns:a16="http://schemas.microsoft.com/office/drawing/2014/main" id="{00000000-0008-0000-0100-0000E9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3263900"/>
              <a:ext cx="1860550" cy="317500"/>
              <a:chOff x="3905259" y="3048031"/>
              <a:chExt cx="1971673" cy="295275"/>
            </a:xfrm>
          </xdr:grpSpPr>
          <xdr:sp macro="" textlink="">
            <xdr:nvSpPr>
              <xdr:cNvPr id="14707" name="Option Button 4467" hidden="1">
                <a:extLst>
                  <a:ext uri="{63B3BB69-23CF-44E3-9099-C40C66FF867C}">
                    <a14:compatExt spid="_x0000_s14707"/>
                  </a:ext>
                  <a:ext uri="{FF2B5EF4-FFF2-40B4-BE49-F238E27FC236}">
                    <a16:creationId xmlns:a16="http://schemas.microsoft.com/office/drawing/2014/main" id="{00000000-0008-0000-0100-000073390000}"/>
                  </a:ext>
                </a:extLst>
              </xdr:cNvPr>
              <xdr:cNvSpPr/>
            </xdr:nvSpPr>
            <xdr:spPr bwMode="auto">
              <a:xfrm>
                <a:off x="4105274" y="30670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08" name="Option Button 4468" hidden="1">
                <a:extLst>
                  <a:ext uri="{63B3BB69-23CF-44E3-9099-C40C66FF867C}">
                    <a14:compatExt spid="_x0000_s14708"/>
                  </a:ext>
                  <a:ext uri="{FF2B5EF4-FFF2-40B4-BE49-F238E27FC236}">
                    <a16:creationId xmlns:a16="http://schemas.microsoft.com/office/drawing/2014/main" id="{00000000-0008-0000-0100-000074390000}"/>
                  </a:ext>
                </a:extLst>
              </xdr:cNvPr>
              <xdr:cNvSpPr/>
            </xdr:nvSpPr>
            <xdr:spPr bwMode="auto">
              <a:xfrm>
                <a:off x="5467350" y="30670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10" name="Group Box 4470" hidden="1">
                <a:extLst>
                  <a:ext uri="{63B3BB69-23CF-44E3-9099-C40C66FF867C}">
                    <a14:compatExt spid="_x0000_s14710"/>
                  </a:ext>
                  <a:ext uri="{FF2B5EF4-FFF2-40B4-BE49-F238E27FC236}">
                    <a16:creationId xmlns:a16="http://schemas.microsoft.com/office/drawing/2014/main" id="{00000000-0008-0000-0100-000076390000}"/>
                  </a:ext>
                </a:extLst>
              </xdr:cNvPr>
              <xdr:cNvSpPr/>
            </xdr:nvSpPr>
            <xdr:spPr bwMode="auto">
              <a:xfrm>
                <a:off x="3905259" y="3048031"/>
                <a:ext cx="1971673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4470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17</xdr:row>
          <xdr:rowOff>85725</xdr:rowOff>
        </xdr:from>
        <xdr:to>
          <xdr:col>16</xdr:col>
          <xdr:colOff>590550</xdr:colOff>
          <xdr:row>19</xdr:row>
          <xdr:rowOff>85725</xdr:rowOff>
        </xdr:to>
        <xdr:grpSp>
          <xdr:nvGrpSpPr>
            <xdr:cNvPr id="16362" name="グループ化 18">
              <a:extLst>
                <a:ext uri="{FF2B5EF4-FFF2-40B4-BE49-F238E27FC236}">
                  <a16:creationId xmlns:a16="http://schemas.microsoft.com/office/drawing/2014/main" id="{00000000-0008-0000-0100-0000EA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3263900"/>
              <a:ext cx="1117600" cy="323850"/>
              <a:chOff x="6572250" y="3047991"/>
              <a:chExt cx="1209675" cy="304800"/>
            </a:xfrm>
          </xdr:grpSpPr>
          <xdr:sp macro="" textlink="">
            <xdr:nvSpPr>
              <xdr:cNvPr id="14711" name="Option Button 4471" hidden="1">
                <a:extLst>
                  <a:ext uri="{63B3BB69-23CF-44E3-9099-C40C66FF867C}">
                    <a14:compatExt spid="_x0000_s14711"/>
                  </a:ext>
                  <a:ext uri="{FF2B5EF4-FFF2-40B4-BE49-F238E27FC236}">
                    <a16:creationId xmlns:a16="http://schemas.microsoft.com/office/drawing/2014/main" id="{00000000-0008-0000-0100-000077390000}"/>
                  </a:ext>
                </a:extLst>
              </xdr:cNvPr>
              <xdr:cNvSpPr/>
            </xdr:nvSpPr>
            <xdr:spPr bwMode="auto">
              <a:xfrm>
                <a:off x="6762750" y="3067050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1" name="Option Button 4511" hidden="1">
                <a:extLst>
                  <a:ext uri="{63B3BB69-23CF-44E3-9099-C40C66FF867C}">
                    <a14:compatExt spid="_x0000_s14751"/>
                  </a:ext>
                  <a:ext uri="{FF2B5EF4-FFF2-40B4-BE49-F238E27FC236}">
                    <a16:creationId xmlns:a16="http://schemas.microsoft.com/office/drawing/2014/main" id="{00000000-0008-0000-0100-00009F390000}"/>
                  </a:ext>
                </a:extLst>
              </xdr:cNvPr>
              <xdr:cNvSpPr/>
            </xdr:nvSpPr>
            <xdr:spPr bwMode="auto">
              <a:xfrm>
                <a:off x="7372350" y="30575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2" name="Group Box 4512" hidden="1">
                <a:extLst>
                  <a:ext uri="{63B3BB69-23CF-44E3-9099-C40C66FF867C}">
                    <a14:compatExt spid="_x0000_s14752"/>
                  </a:ext>
                  <a:ext uri="{FF2B5EF4-FFF2-40B4-BE49-F238E27FC236}">
                    <a16:creationId xmlns:a16="http://schemas.microsoft.com/office/drawing/2014/main" id="{00000000-0008-0000-0100-0000A0390000}"/>
                  </a:ext>
                </a:extLst>
              </xdr:cNvPr>
              <xdr:cNvSpPr/>
            </xdr:nvSpPr>
            <xdr:spPr bwMode="auto">
              <a:xfrm>
                <a:off x="6572250" y="3047991"/>
                <a:ext cx="1209675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4512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18</xdr:row>
          <xdr:rowOff>85725</xdr:rowOff>
        </xdr:from>
        <xdr:to>
          <xdr:col>13</xdr:col>
          <xdr:colOff>638175</xdr:colOff>
          <xdr:row>20</xdr:row>
          <xdr:rowOff>76200</xdr:rowOff>
        </xdr:to>
        <xdr:grpSp>
          <xdr:nvGrpSpPr>
            <xdr:cNvPr id="16363" name="グループ化 19">
              <a:extLst>
                <a:ext uri="{FF2B5EF4-FFF2-40B4-BE49-F238E27FC236}">
                  <a16:creationId xmlns:a16="http://schemas.microsoft.com/office/drawing/2014/main" id="{00000000-0008-0000-0100-0000EB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3425825"/>
              <a:ext cx="1866900" cy="317500"/>
              <a:chOff x="3905249" y="3200413"/>
              <a:chExt cx="1981200" cy="295277"/>
            </a:xfrm>
          </xdr:grpSpPr>
          <xdr:sp macro="" textlink="">
            <xdr:nvSpPr>
              <xdr:cNvPr id="14753" name="Option Button 4513" hidden="1">
                <a:extLst>
                  <a:ext uri="{63B3BB69-23CF-44E3-9099-C40C66FF867C}">
                    <a14:compatExt spid="_x0000_s14753"/>
                  </a:ext>
                  <a:ext uri="{FF2B5EF4-FFF2-40B4-BE49-F238E27FC236}">
                    <a16:creationId xmlns:a16="http://schemas.microsoft.com/office/drawing/2014/main" id="{00000000-0008-0000-0100-0000A1390000}"/>
                  </a:ext>
                </a:extLst>
              </xdr:cNvPr>
              <xdr:cNvSpPr/>
            </xdr:nvSpPr>
            <xdr:spPr bwMode="auto">
              <a:xfrm>
                <a:off x="4105275" y="32289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4" name="Option Button 4514" hidden="1">
                <a:extLst>
                  <a:ext uri="{63B3BB69-23CF-44E3-9099-C40C66FF867C}">
                    <a14:compatExt spid="_x0000_s14754"/>
                  </a:ext>
                  <a:ext uri="{FF2B5EF4-FFF2-40B4-BE49-F238E27FC236}">
                    <a16:creationId xmlns:a16="http://schemas.microsoft.com/office/drawing/2014/main" id="{00000000-0008-0000-0100-0000A2390000}"/>
                  </a:ext>
                </a:extLst>
              </xdr:cNvPr>
              <xdr:cNvSpPr/>
            </xdr:nvSpPr>
            <xdr:spPr bwMode="auto">
              <a:xfrm>
                <a:off x="5467350" y="32289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5" name="Group Box 4515" hidden="1">
                <a:extLst>
                  <a:ext uri="{63B3BB69-23CF-44E3-9099-C40C66FF867C}">
                    <a14:compatExt spid="_x0000_s14755"/>
                  </a:ext>
                  <a:ext uri="{FF2B5EF4-FFF2-40B4-BE49-F238E27FC236}">
                    <a16:creationId xmlns:a16="http://schemas.microsoft.com/office/drawing/2014/main" id="{00000000-0008-0000-0100-0000A3390000}"/>
                  </a:ext>
                </a:extLst>
              </xdr:cNvPr>
              <xdr:cNvSpPr/>
            </xdr:nvSpPr>
            <xdr:spPr bwMode="auto">
              <a:xfrm>
                <a:off x="3905249" y="3200413"/>
                <a:ext cx="1981200" cy="29527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4515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</xdr:row>
          <xdr:rowOff>85725</xdr:rowOff>
        </xdr:from>
        <xdr:to>
          <xdr:col>16</xdr:col>
          <xdr:colOff>571500</xdr:colOff>
          <xdr:row>20</xdr:row>
          <xdr:rowOff>85725</xdr:rowOff>
        </xdr:to>
        <xdr:grpSp>
          <xdr:nvGrpSpPr>
            <xdr:cNvPr id="16364" name="グループ化 20">
              <a:extLst>
                <a:ext uri="{FF2B5EF4-FFF2-40B4-BE49-F238E27FC236}">
                  <a16:creationId xmlns:a16="http://schemas.microsoft.com/office/drawing/2014/main" id="{00000000-0008-0000-0100-0000EC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3425825"/>
              <a:ext cx="1117600" cy="323850"/>
              <a:chOff x="6572264" y="3200364"/>
              <a:chExt cx="1190626" cy="304800"/>
            </a:xfrm>
          </xdr:grpSpPr>
          <xdr:sp macro="" textlink="">
            <xdr:nvSpPr>
              <xdr:cNvPr id="14756" name="Option Button 4516" hidden="1">
                <a:extLst>
                  <a:ext uri="{63B3BB69-23CF-44E3-9099-C40C66FF867C}">
                    <a14:compatExt spid="_x0000_s14756"/>
                  </a:ext>
                  <a:ext uri="{FF2B5EF4-FFF2-40B4-BE49-F238E27FC236}">
                    <a16:creationId xmlns:a16="http://schemas.microsoft.com/office/drawing/2014/main" id="{00000000-0008-0000-0100-0000A4390000}"/>
                  </a:ext>
                </a:extLst>
              </xdr:cNvPr>
              <xdr:cNvSpPr/>
            </xdr:nvSpPr>
            <xdr:spPr bwMode="auto">
              <a:xfrm>
                <a:off x="6762750" y="32194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7" name="Option Button 4517" hidden="1">
                <a:extLst>
                  <a:ext uri="{63B3BB69-23CF-44E3-9099-C40C66FF867C}">
                    <a14:compatExt spid="_x0000_s14757"/>
                  </a:ext>
                  <a:ext uri="{FF2B5EF4-FFF2-40B4-BE49-F238E27FC236}">
                    <a16:creationId xmlns:a16="http://schemas.microsoft.com/office/drawing/2014/main" id="{00000000-0008-0000-0100-0000A5390000}"/>
                  </a:ext>
                </a:extLst>
              </xdr:cNvPr>
              <xdr:cNvSpPr/>
            </xdr:nvSpPr>
            <xdr:spPr bwMode="auto">
              <a:xfrm>
                <a:off x="7372349" y="3238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8" name="Group Box 4518" hidden="1">
                <a:extLst>
                  <a:ext uri="{63B3BB69-23CF-44E3-9099-C40C66FF867C}">
                    <a14:compatExt spid="_x0000_s14758"/>
                  </a:ext>
                  <a:ext uri="{FF2B5EF4-FFF2-40B4-BE49-F238E27FC236}">
                    <a16:creationId xmlns:a16="http://schemas.microsoft.com/office/drawing/2014/main" id="{00000000-0008-0000-0100-0000A6390000}"/>
                  </a:ext>
                </a:extLst>
              </xdr:cNvPr>
              <xdr:cNvSpPr/>
            </xdr:nvSpPr>
            <xdr:spPr bwMode="auto">
              <a:xfrm>
                <a:off x="6572264" y="3200364"/>
                <a:ext cx="1190626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4518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19</xdr:row>
          <xdr:rowOff>76200</xdr:rowOff>
        </xdr:from>
        <xdr:to>
          <xdr:col>13</xdr:col>
          <xdr:colOff>647700</xdr:colOff>
          <xdr:row>21</xdr:row>
          <xdr:rowOff>57150</xdr:rowOff>
        </xdr:to>
        <xdr:grpSp>
          <xdr:nvGrpSpPr>
            <xdr:cNvPr id="16365" name="グループ化 21">
              <a:extLst>
                <a:ext uri="{FF2B5EF4-FFF2-40B4-BE49-F238E27FC236}">
                  <a16:creationId xmlns:a16="http://schemas.microsoft.com/office/drawing/2014/main" id="{00000000-0008-0000-0100-0000ED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3581400"/>
              <a:ext cx="1885950" cy="304800"/>
              <a:chOff x="3895726" y="3343275"/>
              <a:chExt cx="2000250" cy="285750"/>
            </a:xfrm>
          </xdr:grpSpPr>
          <xdr:sp macro="" textlink="">
            <xdr:nvSpPr>
              <xdr:cNvPr id="14801" name="Option Button 4561" hidden="1">
                <a:extLst>
                  <a:ext uri="{63B3BB69-23CF-44E3-9099-C40C66FF867C}">
                    <a14:compatExt spid="_x0000_s14801"/>
                  </a:ext>
                  <a:ext uri="{FF2B5EF4-FFF2-40B4-BE49-F238E27FC236}">
                    <a16:creationId xmlns:a16="http://schemas.microsoft.com/office/drawing/2014/main" id="{00000000-0008-0000-0100-0000D1390000}"/>
                  </a:ext>
                </a:extLst>
              </xdr:cNvPr>
              <xdr:cNvSpPr/>
            </xdr:nvSpPr>
            <xdr:spPr bwMode="auto">
              <a:xfrm>
                <a:off x="4105275" y="33909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2" name="Option Button 4562" hidden="1">
                <a:extLst>
                  <a:ext uri="{63B3BB69-23CF-44E3-9099-C40C66FF867C}">
                    <a14:compatExt spid="_x0000_s14802"/>
                  </a:ext>
                  <a:ext uri="{FF2B5EF4-FFF2-40B4-BE49-F238E27FC236}">
                    <a16:creationId xmlns:a16="http://schemas.microsoft.com/office/drawing/2014/main" id="{00000000-0008-0000-0100-0000D2390000}"/>
                  </a:ext>
                </a:extLst>
              </xdr:cNvPr>
              <xdr:cNvSpPr/>
            </xdr:nvSpPr>
            <xdr:spPr bwMode="auto">
              <a:xfrm>
                <a:off x="5467350" y="3381375"/>
                <a:ext cx="30480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3" name="Group Box 4563" hidden="1">
                <a:extLst>
                  <a:ext uri="{63B3BB69-23CF-44E3-9099-C40C66FF867C}">
                    <a14:compatExt spid="_x0000_s14803"/>
                  </a:ext>
                  <a:ext uri="{FF2B5EF4-FFF2-40B4-BE49-F238E27FC236}">
                    <a16:creationId xmlns:a16="http://schemas.microsoft.com/office/drawing/2014/main" id="{00000000-0008-0000-0100-0000D3390000}"/>
                  </a:ext>
                </a:extLst>
              </xdr:cNvPr>
              <xdr:cNvSpPr/>
            </xdr:nvSpPr>
            <xdr:spPr bwMode="auto">
              <a:xfrm>
                <a:off x="3895726" y="3343275"/>
                <a:ext cx="200025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4563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19</xdr:row>
          <xdr:rowOff>85725</xdr:rowOff>
        </xdr:from>
        <xdr:to>
          <xdr:col>16</xdr:col>
          <xdr:colOff>552450</xdr:colOff>
          <xdr:row>21</xdr:row>
          <xdr:rowOff>66675</xdr:rowOff>
        </xdr:to>
        <xdr:grpSp>
          <xdr:nvGrpSpPr>
            <xdr:cNvPr id="16366" name="グループ化 22">
              <a:extLst>
                <a:ext uri="{FF2B5EF4-FFF2-40B4-BE49-F238E27FC236}">
                  <a16:creationId xmlns:a16="http://schemas.microsoft.com/office/drawing/2014/main" id="{00000000-0008-0000-0100-0000EE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8550" y="3587750"/>
              <a:ext cx="1117600" cy="304800"/>
              <a:chOff x="6572273" y="3352856"/>
              <a:chExt cx="1171575" cy="285750"/>
            </a:xfrm>
          </xdr:grpSpPr>
          <xdr:sp macro="" textlink="">
            <xdr:nvSpPr>
              <xdr:cNvPr id="14804" name="Option Button 4564" hidden="1">
                <a:extLst>
                  <a:ext uri="{63B3BB69-23CF-44E3-9099-C40C66FF867C}">
                    <a14:compatExt spid="_x0000_s14804"/>
                  </a:ext>
                  <a:ext uri="{FF2B5EF4-FFF2-40B4-BE49-F238E27FC236}">
                    <a16:creationId xmlns:a16="http://schemas.microsoft.com/office/drawing/2014/main" id="{00000000-0008-0000-0100-0000D4390000}"/>
                  </a:ext>
                </a:extLst>
              </xdr:cNvPr>
              <xdr:cNvSpPr/>
            </xdr:nvSpPr>
            <xdr:spPr bwMode="auto">
              <a:xfrm>
                <a:off x="6762750" y="3390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5" name="Option Button 4565" hidden="1">
                <a:extLst>
                  <a:ext uri="{63B3BB69-23CF-44E3-9099-C40C66FF867C}">
                    <a14:compatExt spid="_x0000_s14805"/>
                  </a:ext>
                  <a:ext uri="{FF2B5EF4-FFF2-40B4-BE49-F238E27FC236}">
                    <a16:creationId xmlns:a16="http://schemas.microsoft.com/office/drawing/2014/main" id="{00000000-0008-0000-0100-0000D5390000}"/>
                  </a:ext>
                </a:extLst>
              </xdr:cNvPr>
              <xdr:cNvSpPr/>
            </xdr:nvSpPr>
            <xdr:spPr bwMode="auto">
              <a:xfrm>
                <a:off x="7372349" y="3390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6" name="Group Box 4566" hidden="1">
                <a:extLst>
                  <a:ext uri="{63B3BB69-23CF-44E3-9099-C40C66FF867C}">
                    <a14:compatExt spid="_x0000_s14806"/>
                  </a:ext>
                  <a:ext uri="{FF2B5EF4-FFF2-40B4-BE49-F238E27FC236}">
                    <a16:creationId xmlns:a16="http://schemas.microsoft.com/office/drawing/2014/main" id="{00000000-0008-0000-0100-0000D6390000}"/>
                  </a:ext>
                </a:extLst>
              </xdr:cNvPr>
              <xdr:cNvSpPr/>
            </xdr:nvSpPr>
            <xdr:spPr bwMode="auto">
              <a:xfrm>
                <a:off x="6572273" y="3352856"/>
                <a:ext cx="11715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4566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20</xdr:row>
          <xdr:rowOff>66675</xdr:rowOff>
        </xdr:from>
        <xdr:to>
          <xdr:col>13</xdr:col>
          <xdr:colOff>619125</xdr:colOff>
          <xdr:row>22</xdr:row>
          <xdr:rowOff>95250</xdr:rowOff>
        </xdr:to>
        <xdr:grpSp>
          <xdr:nvGrpSpPr>
            <xdr:cNvPr id="16367" name="グループ化 23">
              <a:extLst>
                <a:ext uri="{FF2B5EF4-FFF2-40B4-BE49-F238E27FC236}">
                  <a16:creationId xmlns:a16="http://schemas.microsoft.com/office/drawing/2014/main" id="{00000000-0008-0000-0100-0000EF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38550" y="3730625"/>
              <a:ext cx="1873250" cy="355600"/>
              <a:chOff x="3876685" y="3486174"/>
              <a:chExt cx="1990725" cy="333376"/>
            </a:xfrm>
          </xdr:grpSpPr>
          <xdr:sp macro="" textlink="">
            <xdr:nvSpPr>
              <xdr:cNvPr id="14807" name="Option Button 4567" hidden="1">
                <a:extLst>
                  <a:ext uri="{63B3BB69-23CF-44E3-9099-C40C66FF867C}">
                    <a14:compatExt spid="_x0000_s14807"/>
                  </a:ext>
                  <a:ext uri="{FF2B5EF4-FFF2-40B4-BE49-F238E27FC236}">
                    <a16:creationId xmlns:a16="http://schemas.microsoft.com/office/drawing/2014/main" id="{00000000-0008-0000-0100-0000D7390000}"/>
                  </a:ext>
                </a:extLst>
              </xdr:cNvPr>
              <xdr:cNvSpPr/>
            </xdr:nvSpPr>
            <xdr:spPr bwMode="auto">
              <a:xfrm>
                <a:off x="4105276" y="3524250"/>
                <a:ext cx="30480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8" name="Option Button 4568" hidden="1">
                <a:extLst>
                  <a:ext uri="{63B3BB69-23CF-44E3-9099-C40C66FF867C}">
                    <a14:compatExt spid="_x0000_s14808"/>
                  </a:ext>
                  <a:ext uri="{FF2B5EF4-FFF2-40B4-BE49-F238E27FC236}">
                    <a16:creationId xmlns:a16="http://schemas.microsoft.com/office/drawing/2014/main" id="{00000000-0008-0000-0100-0000D8390000}"/>
                  </a:ext>
                </a:extLst>
              </xdr:cNvPr>
              <xdr:cNvSpPr/>
            </xdr:nvSpPr>
            <xdr:spPr bwMode="auto">
              <a:xfrm>
                <a:off x="5467349" y="3533775"/>
                <a:ext cx="30480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09" name="Group Box 4569" hidden="1">
                <a:extLst>
                  <a:ext uri="{63B3BB69-23CF-44E3-9099-C40C66FF867C}">
                    <a14:compatExt spid="_x0000_s14809"/>
                  </a:ext>
                  <a:ext uri="{FF2B5EF4-FFF2-40B4-BE49-F238E27FC236}">
                    <a16:creationId xmlns:a16="http://schemas.microsoft.com/office/drawing/2014/main" id="{00000000-0008-0000-0100-0000D9390000}"/>
                  </a:ext>
                </a:extLst>
              </xdr:cNvPr>
              <xdr:cNvSpPr/>
            </xdr:nvSpPr>
            <xdr:spPr bwMode="auto">
              <a:xfrm>
                <a:off x="3876685" y="3486174"/>
                <a:ext cx="1990725" cy="33337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4569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20</xdr:row>
          <xdr:rowOff>85725</xdr:rowOff>
        </xdr:from>
        <xdr:to>
          <xdr:col>16</xdr:col>
          <xdr:colOff>581025</xdr:colOff>
          <xdr:row>22</xdr:row>
          <xdr:rowOff>66675</xdr:rowOff>
        </xdr:to>
        <xdr:grpSp>
          <xdr:nvGrpSpPr>
            <xdr:cNvPr id="16368" name="グループ化 24">
              <a:extLst>
                <a:ext uri="{FF2B5EF4-FFF2-40B4-BE49-F238E27FC236}">
                  <a16:creationId xmlns:a16="http://schemas.microsoft.com/office/drawing/2014/main" id="{00000000-0008-0000-0100-0000F0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72200" y="3749675"/>
              <a:ext cx="1120775" cy="304800"/>
              <a:chOff x="6562725" y="3505260"/>
              <a:chExt cx="1209675" cy="285750"/>
            </a:xfrm>
          </xdr:grpSpPr>
          <xdr:sp macro="" textlink="">
            <xdr:nvSpPr>
              <xdr:cNvPr id="14810" name="Option Button 4570" hidden="1">
                <a:extLst>
                  <a:ext uri="{63B3BB69-23CF-44E3-9099-C40C66FF867C}">
                    <a14:compatExt spid="_x0000_s14810"/>
                  </a:ext>
                  <a:ext uri="{FF2B5EF4-FFF2-40B4-BE49-F238E27FC236}">
                    <a16:creationId xmlns:a16="http://schemas.microsoft.com/office/drawing/2014/main" id="{00000000-0008-0000-0100-0000DA390000}"/>
                  </a:ext>
                </a:extLst>
              </xdr:cNvPr>
              <xdr:cNvSpPr/>
            </xdr:nvSpPr>
            <xdr:spPr bwMode="auto">
              <a:xfrm>
                <a:off x="6762750" y="35433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1" name="Option Button 4571" hidden="1">
                <a:extLst>
                  <a:ext uri="{63B3BB69-23CF-44E3-9099-C40C66FF867C}">
                    <a14:compatExt spid="_x0000_s14811"/>
                  </a:ext>
                  <a:ext uri="{FF2B5EF4-FFF2-40B4-BE49-F238E27FC236}">
                    <a16:creationId xmlns:a16="http://schemas.microsoft.com/office/drawing/2014/main" id="{00000000-0008-0000-0100-0000DB390000}"/>
                  </a:ext>
                </a:extLst>
              </xdr:cNvPr>
              <xdr:cNvSpPr/>
            </xdr:nvSpPr>
            <xdr:spPr bwMode="auto">
              <a:xfrm>
                <a:off x="7372350" y="35433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2" name="Group Box 4572" hidden="1">
                <a:extLst>
                  <a:ext uri="{63B3BB69-23CF-44E3-9099-C40C66FF867C}">
                    <a14:compatExt spid="_x0000_s14812"/>
                  </a:ext>
                  <a:ext uri="{FF2B5EF4-FFF2-40B4-BE49-F238E27FC236}">
                    <a16:creationId xmlns:a16="http://schemas.microsoft.com/office/drawing/2014/main" id="{00000000-0008-0000-0100-0000DC390000}"/>
                  </a:ext>
                </a:extLst>
              </xdr:cNvPr>
              <xdr:cNvSpPr/>
            </xdr:nvSpPr>
            <xdr:spPr bwMode="auto">
              <a:xfrm>
                <a:off x="6562725" y="3505260"/>
                <a:ext cx="12096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4572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21</xdr:row>
          <xdr:rowOff>66675</xdr:rowOff>
        </xdr:from>
        <xdr:to>
          <xdr:col>13</xdr:col>
          <xdr:colOff>638175</xdr:colOff>
          <xdr:row>23</xdr:row>
          <xdr:rowOff>66675</xdr:rowOff>
        </xdr:to>
        <xdr:grpSp>
          <xdr:nvGrpSpPr>
            <xdr:cNvPr id="16369" name="グループ化 25">
              <a:extLst>
                <a:ext uri="{FF2B5EF4-FFF2-40B4-BE49-F238E27FC236}">
                  <a16:creationId xmlns:a16="http://schemas.microsoft.com/office/drawing/2014/main" id="{00000000-0008-0000-0100-0000F1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3892550"/>
              <a:ext cx="1866900" cy="323850"/>
              <a:chOff x="3905249" y="3638561"/>
              <a:chExt cx="1981200" cy="304799"/>
            </a:xfrm>
          </xdr:grpSpPr>
          <xdr:sp macro="" textlink="">
            <xdr:nvSpPr>
              <xdr:cNvPr id="14813" name="Option Button 4573" hidden="1">
                <a:extLst>
                  <a:ext uri="{63B3BB69-23CF-44E3-9099-C40C66FF867C}">
                    <a14:compatExt spid="_x0000_s14813"/>
                  </a:ext>
                  <a:ext uri="{FF2B5EF4-FFF2-40B4-BE49-F238E27FC236}">
                    <a16:creationId xmlns:a16="http://schemas.microsoft.com/office/drawing/2014/main" id="{00000000-0008-0000-0100-0000DD390000}"/>
                  </a:ext>
                </a:extLst>
              </xdr:cNvPr>
              <xdr:cNvSpPr/>
            </xdr:nvSpPr>
            <xdr:spPr bwMode="auto">
              <a:xfrm>
                <a:off x="4105275" y="36957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4" name="Option Button 4574" hidden="1">
                <a:extLst>
                  <a:ext uri="{63B3BB69-23CF-44E3-9099-C40C66FF867C}">
                    <a14:compatExt spid="_x0000_s14814"/>
                  </a:ext>
                  <a:ext uri="{FF2B5EF4-FFF2-40B4-BE49-F238E27FC236}">
                    <a16:creationId xmlns:a16="http://schemas.microsoft.com/office/drawing/2014/main" id="{00000000-0008-0000-0100-0000DE390000}"/>
                  </a:ext>
                </a:extLst>
              </xdr:cNvPr>
              <xdr:cNvSpPr/>
            </xdr:nvSpPr>
            <xdr:spPr bwMode="auto">
              <a:xfrm>
                <a:off x="5467350" y="36861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5" name="Group Box 4575" hidden="1">
                <a:extLst>
                  <a:ext uri="{63B3BB69-23CF-44E3-9099-C40C66FF867C}">
                    <a14:compatExt spid="_x0000_s14815"/>
                  </a:ext>
                  <a:ext uri="{FF2B5EF4-FFF2-40B4-BE49-F238E27FC236}">
                    <a16:creationId xmlns:a16="http://schemas.microsoft.com/office/drawing/2014/main" id="{00000000-0008-0000-0100-0000DF390000}"/>
                  </a:ext>
                </a:extLst>
              </xdr:cNvPr>
              <xdr:cNvSpPr/>
            </xdr:nvSpPr>
            <xdr:spPr bwMode="auto">
              <a:xfrm>
                <a:off x="3905249" y="3638561"/>
                <a:ext cx="1981200" cy="3047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4575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22</xdr:row>
          <xdr:rowOff>95250</xdr:rowOff>
        </xdr:from>
        <xdr:to>
          <xdr:col>13</xdr:col>
          <xdr:colOff>628650</xdr:colOff>
          <xdr:row>24</xdr:row>
          <xdr:rowOff>76200</xdr:rowOff>
        </xdr:to>
        <xdr:grpSp>
          <xdr:nvGrpSpPr>
            <xdr:cNvPr id="16370" name="グループ化 26">
              <a:extLst>
                <a:ext uri="{FF2B5EF4-FFF2-40B4-BE49-F238E27FC236}">
                  <a16:creationId xmlns:a16="http://schemas.microsoft.com/office/drawing/2014/main" id="{00000000-0008-0000-0100-0000F2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4900" y="4086225"/>
              <a:ext cx="1879600" cy="304800"/>
              <a:chOff x="3886205" y="3819588"/>
              <a:chExt cx="1990725" cy="285750"/>
            </a:xfrm>
          </xdr:grpSpPr>
          <xdr:sp macro="" textlink="">
            <xdr:nvSpPr>
              <xdr:cNvPr id="14816" name="Option Button 4576" hidden="1">
                <a:extLst>
                  <a:ext uri="{63B3BB69-23CF-44E3-9099-C40C66FF867C}">
                    <a14:compatExt spid="_x0000_s14816"/>
                  </a:ext>
                  <a:ext uri="{FF2B5EF4-FFF2-40B4-BE49-F238E27FC236}">
                    <a16:creationId xmlns:a16="http://schemas.microsoft.com/office/drawing/2014/main" id="{00000000-0008-0000-0100-0000E0390000}"/>
                  </a:ext>
                </a:extLst>
              </xdr:cNvPr>
              <xdr:cNvSpPr/>
            </xdr:nvSpPr>
            <xdr:spPr bwMode="auto">
              <a:xfrm>
                <a:off x="4105275" y="38481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7" name="Option Button 4577" hidden="1">
                <a:extLst>
                  <a:ext uri="{63B3BB69-23CF-44E3-9099-C40C66FF867C}">
                    <a14:compatExt spid="_x0000_s14817"/>
                  </a:ext>
                  <a:ext uri="{FF2B5EF4-FFF2-40B4-BE49-F238E27FC236}">
                    <a16:creationId xmlns:a16="http://schemas.microsoft.com/office/drawing/2014/main" id="{00000000-0008-0000-0100-0000E1390000}"/>
                  </a:ext>
                </a:extLst>
              </xdr:cNvPr>
              <xdr:cNvSpPr/>
            </xdr:nvSpPr>
            <xdr:spPr bwMode="auto">
              <a:xfrm>
                <a:off x="5467346" y="38481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8" name="Group Box 4578" hidden="1">
                <a:extLst>
                  <a:ext uri="{63B3BB69-23CF-44E3-9099-C40C66FF867C}">
                    <a14:compatExt spid="_x0000_s14818"/>
                  </a:ext>
                  <a:ext uri="{FF2B5EF4-FFF2-40B4-BE49-F238E27FC236}">
                    <a16:creationId xmlns:a16="http://schemas.microsoft.com/office/drawing/2014/main" id="{00000000-0008-0000-0100-0000E2390000}"/>
                  </a:ext>
                </a:extLst>
              </xdr:cNvPr>
              <xdr:cNvSpPr/>
            </xdr:nvSpPr>
            <xdr:spPr bwMode="auto">
              <a:xfrm>
                <a:off x="3886205" y="3819588"/>
                <a:ext cx="19907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4578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23</xdr:row>
          <xdr:rowOff>66675</xdr:rowOff>
        </xdr:from>
        <xdr:to>
          <xdr:col>13</xdr:col>
          <xdr:colOff>628650</xdr:colOff>
          <xdr:row>25</xdr:row>
          <xdr:rowOff>85725</xdr:rowOff>
        </xdr:to>
        <xdr:grpSp>
          <xdr:nvGrpSpPr>
            <xdr:cNvPr id="16371" name="グループ化 27">
              <a:extLst>
                <a:ext uri="{FF2B5EF4-FFF2-40B4-BE49-F238E27FC236}">
                  <a16:creationId xmlns:a16="http://schemas.microsoft.com/office/drawing/2014/main" id="{00000000-0008-0000-0100-0000F3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4216400"/>
              <a:ext cx="1866900" cy="342900"/>
              <a:chOff x="3895728" y="3943354"/>
              <a:chExt cx="1981200" cy="323848"/>
            </a:xfrm>
          </xdr:grpSpPr>
          <xdr:sp macro="" textlink="">
            <xdr:nvSpPr>
              <xdr:cNvPr id="14819" name="Option Button 4579" hidden="1">
                <a:extLst>
                  <a:ext uri="{63B3BB69-23CF-44E3-9099-C40C66FF867C}">
                    <a14:compatExt spid="_x0000_s14819"/>
                  </a:ext>
                  <a:ext uri="{FF2B5EF4-FFF2-40B4-BE49-F238E27FC236}">
                    <a16:creationId xmlns:a16="http://schemas.microsoft.com/office/drawing/2014/main" id="{00000000-0008-0000-0100-0000E3390000}"/>
                  </a:ext>
                </a:extLst>
              </xdr:cNvPr>
              <xdr:cNvSpPr/>
            </xdr:nvSpPr>
            <xdr:spPr bwMode="auto">
              <a:xfrm>
                <a:off x="4105275" y="4000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0" name="Option Button 4580" hidden="1">
                <a:extLst>
                  <a:ext uri="{63B3BB69-23CF-44E3-9099-C40C66FF867C}">
                    <a14:compatExt spid="_x0000_s14820"/>
                  </a:ext>
                  <a:ext uri="{FF2B5EF4-FFF2-40B4-BE49-F238E27FC236}">
                    <a16:creationId xmlns:a16="http://schemas.microsoft.com/office/drawing/2014/main" id="{00000000-0008-0000-0100-0000E4390000}"/>
                  </a:ext>
                </a:extLst>
              </xdr:cNvPr>
              <xdr:cNvSpPr/>
            </xdr:nvSpPr>
            <xdr:spPr bwMode="auto">
              <a:xfrm>
                <a:off x="5467351" y="40005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1" name="Group Box 4581" hidden="1">
                <a:extLst>
                  <a:ext uri="{63B3BB69-23CF-44E3-9099-C40C66FF867C}">
                    <a14:compatExt spid="_x0000_s14821"/>
                  </a:ext>
                  <a:ext uri="{FF2B5EF4-FFF2-40B4-BE49-F238E27FC236}">
                    <a16:creationId xmlns:a16="http://schemas.microsoft.com/office/drawing/2014/main" id="{00000000-0008-0000-0100-0000E5390000}"/>
                  </a:ext>
                </a:extLst>
              </xdr:cNvPr>
              <xdr:cNvSpPr/>
            </xdr:nvSpPr>
            <xdr:spPr bwMode="auto">
              <a:xfrm>
                <a:off x="3895728" y="3943354"/>
                <a:ext cx="1981200" cy="32384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4581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24</xdr:row>
          <xdr:rowOff>104775</xdr:rowOff>
        </xdr:from>
        <xdr:to>
          <xdr:col>13</xdr:col>
          <xdr:colOff>609600</xdr:colOff>
          <xdr:row>26</xdr:row>
          <xdr:rowOff>85725</xdr:rowOff>
        </xdr:to>
        <xdr:grpSp>
          <xdr:nvGrpSpPr>
            <xdr:cNvPr id="16372" name="グループ化 28">
              <a:extLst>
                <a:ext uri="{FF2B5EF4-FFF2-40B4-BE49-F238E27FC236}">
                  <a16:creationId xmlns:a16="http://schemas.microsoft.com/office/drawing/2014/main" id="{00000000-0008-0000-0100-0000F4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4416425"/>
              <a:ext cx="1841500" cy="304800"/>
              <a:chOff x="3905249" y="4133919"/>
              <a:chExt cx="1952624" cy="285750"/>
            </a:xfrm>
          </xdr:grpSpPr>
          <xdr:sp macro="" textlink="">
            <xdr:nvSpPr>
              <xdr:cNvPr id="14822" name="Option Button 4582" hidden="1">
                <a:extLst>
                  <a:ext uri="{63B3BB69-23CF-44E3-9099-C40C66FF867C}">
                    <a14:compatExt spid="_x0000_s14822"/>
                  </a:ext>
                  <a:ext uri="{FF2B5EF4-FFF2-40B4-BE49-F238E27FC236}">
                    <a16:creationId xmlns:a16="http://schemas.microsoft.com/office/drawing/2014/main" id="{00000000-0008-0000-0100-0000E6390000}"/>
                  </a:ext>
                </a:extLst>
              </xdr:cNvPr>
              <xdr:cNvSpPr/>
            </xdr:nvSpPr>
            <xdr:spPr bwMode="auto">
              <a:xfrm>
                <a:off x="4105276" y="4152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3" name="Option Button 4583" hidden="1">
                <a:extLst>
                  <a:ext uri="{63B3BB69-23CF-44E3-9099-C40C66FF867C}">
                    <a14:compatExt spid="_x0000_s14823"/>
                  </a:ext>
                  <a:ext uri="{FF2B5EF4-FFF2-40B4-BE49-F238E27FC236}">
                    <a16:creationId xmlns:a16="http://schemas.microsoft.com/office/drawing/2014/main" id="{00000000-0008-0000-0100-0000E7390000}"/>
                  </a:ext>
                </a:extLst>
              </xdr:cNvPr>
              <xdr:cNvSpPr/>
            </xdr:nvSpPr>
            <xdr:spPr bwMode="auto">
              <a:xfrm>
                <a:off x="5476875" y="4152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4" name="Group Box 4584" hidden="1">
                <a:extLst>
                  <a:ext uri="{63B3BB69-23CF-44E3-9099-C40C66FF867C}">
                    <a14:compatExt spid="_x0000_s14824"/>
                  </a:ext>
                  <a:ext uri="{FF2B5EF4-FFF2-40B4-BE49-F238E27FC236}">
                    <a16:creationId xmlns:a16="http://schemas.microsoft.com/office/drawing/2014/main" id="{00000000-0008-0000-0100-0000E8390000}"/>
                  </a:ext>
                </a:extLst>
              </xdr:cNvPr>
              <xdr:cNvSpPr/>
            </xdr:nvSpPr>
            <xdr:spPr bwMode="auto">
              <a:xfrm>
                <a:off x="3905249" y="4133919"/>
                <a:ext cx="1952624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4584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25</xdr:row>
          <xdr:rowOff>104775</xdr:rowOff>
        </xdr:from>
        <xdr:to>
          <xdr:col>13</xdr:col>
          <xdr:colOff>647700</xdr:colOff>
          <xdr:row>27</xdr:row>
          <xdr:rowOff>95250</xdr:rowOff>
        </xdr:to>
        <xdr:grpSp>
          <xdr:nvGrpSpPr>
            <xdr:cNvPr id="16373" name="グループ化 29">
              <a:extLst>
                <a:ext uri="{FF2B5EF4-FFF2-40B4-BE49-F238E27FC236}">
                  <a16:creationId xmlns:a16="http://schemas.microsoft.com/office/drawing/2014/main" id="{00000000-0008-0000-0100-0000F5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4578350"/>
              <a:ext cx="1885950" cy="317500"/>
              <a:chOff x="3895726" y="4286253"/>
              <a:chExt cx="2000250" cy="295274"/>
            </a:xfrm>
          </xdr:grpSpPr>
          <xdr:sp macro="" textlink="">
            <xdr:nvSpPr>
              <xdr:cNvPr id="14825" name="Option Button 4585" hidden="1">
                <a:extLst>
                  <a:ext uri="{63B3BB69-23CF-44E3-9099-C40C66FF867C}">
                    <a14:compatExt spid="_x0000_s14825"/>
                  </a:ext>
                  <a:ext uri="{FF2B5EF4-FFF2-40B4-BE49-F238E27FC236}">
                    <a16:creationId xmlns:a16="http://schemas.microsoft.com/office/drawing/2014/main" id="{00000000-0008-0000-0100-0000E9390000}"/>
                  </a:ext>
                </a:extLst>
              </xdr:cNvPr>
              <xdr:cNvSpPr/>
            </xdr:nvSpPr>
            <xdr:spPr bwMode="auto">
              <a:xfrm>
                <a:off x="4105275" y="43053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6" name="Option Button 4586" hidden="1">
                <a:extLst>
                  <a:ext uri="{63B3BB69-23CF-44E3-9099-C40C66FF867C}">
                    <a14:compatExt spid="_x0000_s14826"/>
                  </a:ext>
                  <a:ext uri="{FF2B5EF4-FFF2-40B4-BE49-F238E27FC236}">
                    <a16:creationId xmlns:a16="http://schemas.microsoft.com/office/drawing/2014/main" id="{00000000-0008-0000-0100-0000EA390000}"/>
                  </a:ext>
                </a:extLst>
              </xdr:cNvPr>
              <xdr:cNvSpPr/>
            </xdr:nvSpPr>
            <xdr:spPr bwMode="auto">
              <a:xfrm>
                <a:off x="5467350" y="43053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7" name="Group Box 4587" hidden="1">
                <a:extLst>
                  <a:ext uri="{63B3BB69-23CF-44E3-9099-C40C66FF867C}">
                    <a14:compatExt spid="_x0000_s14827"/>
                  </a:ext>
                  <a:ext uri="{FF2B5EF4-FFF2-40B4-BE49-F238E27FC236}">
                    <a16:creationId xmlns:a16="http://schemas.microsoft.com/office/drawing/2014/main" id="{00000000-0008-0000-0100-0000EB390000}"/>
                  </a:ext>
                </a:extLst>
              </xdr:cNvPr>
              <xdr:cNvSpPr/>
            </xdr:nvSpPr>
            <xdr:spPr bwMode="auto">
              <a:xfrm>
                <a:off x="3895726" y="4286253"/>
                <a:ext cx="2000250" cy="2952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4587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25400</xdr:colOff>
          <xdr:row>26</xdr:row>
          <xdr:rowOff>63500</xdr:rowOff>
        </xdr:from>
        <xdr:to>
          <xdr:col>14</xdr:col>
          <xdr:colOff>6350</xdr:colOff>
          <xdr:row>28</xdr:row>
          <xdr:rowOff>63500</xdr:rowOff>
        </xdr:to>
        <xdr:grpSp>
          <xdr:nvGrpSpPr>
            <xdr:cNvPr id="16374" name="グループ化 30">
              <a:extLst>
                <a:ext uri="{FF2B5EF4-FFF2-40B4-BE49-F238E27FC236}">
                  <a16:creationId xmlns:a16="http://schemas.microsoft.com/office/drawing/2014/main" id="{00000000-0008-0000-0100-0000F6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7125" y="4705350"/>
              <a:ext cx="1914525" cy="323850"/>
              <a:chOff x="3905259" y="4400605"/>
              <a:chExt cx="2009776" cy="304800"/>
            </a:xfrm>
          </xdr:grpSpPr>
          <xdr:sp macro="" textlink="">
            <xdr:nvSpPr>
              <xdr:cNvPr id="14828" name="Option Button 4588" hidden="1">
                <a:extLst>
                  <a:ext uri="{63B3BB69-23CF-44E3-9099-C40C66FF867C}">
                    <a14:compatExt spid="_x0000_s14828"/>
                  </a:ext>
                  <a:ext uri="{FF2B5EF4-FFF2-40B4-BE49-F238E27FC236}">
                    <a16:creationId xmlns:a16="http://schemas.microsoft.com/office/drawing/2014/main" id="{00000000-0008-0000-0100-0000EC390000}"/>
                  </a:ext>
                </a:extLst>
              </xdr:cNvPr>
              <xdr:cNvSpPr/>
            </xdr:nvSpPr>
            <xdr:spPr bwMode="auto">
              <a:xfrm>
                <a:off x="4105275" y="44577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9" name="Option Button 4589" hidden="1">
                <a:extLst>
                  <a:ext uri="{63B3BB69-23CF-44E3-9099-C40C66FF867C}">
                    <a14:compatExt spid="_x0000_s14829"/>
                  </a:ext>
                  <a:ext uri="{FF2B5EF4-FFF2-40B4-BE49-F238E27FC236}">
                    <a16:creationId xmlns:a16="http://schemas.microsoft.com/office/drawing/2014/main" id="{00000000-0008-0000-0100-0000ED390000}"/>
                  </a:ext>
                </a:extLst>
              </xdr:cNvPr>
              <xdr:cNvSpPr/>
            </xdr:nvSpPr>
            <xdr:spPr bwMode="auto">
              <a:xfrm>
                <a:off x="5447353" y="446666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30" name="Group Box 4590" hidden="1">
                <a:extLst>
                  <a:ext uri="{63B3BB69-23CF-44E3-9099-C40C66FF867C}">
                    <a14:compatExt spid="_x0000_s14830"/>
                  </a:ext>
                  <a:ext uri="{FF2B5EF4-FFF2-40B4-BE49-F238E27FC236}">
                    <a16:creationId xmlns:a16="http://schemas.microsoft.com/office/drawing/2014/main" id="{00000000-0008-0000-0100-0000EE390000}"/>
                  </a:ext>
                </a:extLst>
              </xdr:cNvPr>
              <xdr:cNvSpPr/>
            </xdr:nvSpPr>
            <xdr:spPr bwMode="auto">
              <a:xfrm>
                <a:off x="3905259" y="4400605"/>
                <a:ext cx="2009776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4590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27</xdr:row>
          <xdr:rowOff>76200</xdr:rowOff>
        </xdr:from>
        <xdr:to>
          <xdr:col>13</xdr:col>
          <xdr:colOff>619125</xdr:colOff>
          <xdr:row>29</xdr:row>
          <xdr:rowOff>66675</xdr:rowOff>
        </xdr:to>
        <xdr:grpSp>
          <xdr:nvGrpSpPr>
            <xdr:cNvPr id="16375" name="グループ化 31">
              <a:extLst>
                <a:ext uri="{FF2B5EF4-FFF2-40B4-BE49-F238E27FC236}">
                  <a16:creationId xmlns:a16="http://schemas.microsoft.com/office/drawing/2014/main" id="{00000000-0008-0000-0100-0000F7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3950" y="4876800"/>
              <a:ext cx="1847850" cy="311150"/>
              <a:chOff x="3905243" y="4562473"/>
              <a:chExt cx="1962151" cy="295275"/>
            </a:xfrm>
          </xdr:grpSpPr>
          <xdr:sp macro="" textlink="">
            <xdr:nvSpPr>
              <xdr:cNvPr id="14883" name="Option Button 4643" hidden="1">
                <a:extLst>
                  <a:ext uri="{63B3BB69-23CF-44E3-9099-C40C66FF867C}">
                    <a14:compatExt spid="_x0000_s14883"/>
                  </a:ext>
                  <a:ext uri="{FF2B5EF4-FFF2-40B4-BE49-F238E27FC236}">
                    <a16:creationId xmlns:a16="http://schemas.microsoft.com/office/drawing/2014/main" id="{00000000-0008-0000-0100-0000233A0000}"/>
                  </a:ext>
                </a:extLst>
              </xdr:cNvPr>
              <xdr:cNvSpPr/>
            </xdr:nvSpPr>
            <xdr:spPr bwMode="auto">
              <a:xfrm>
                <a:off x="4105275" y="46101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84" name="Option Button 4644" hidden="1">
                <a:extLst>
                  <a:ext uri="{63B3BB69-23CF-44E3-9099-C40C66FF867C}">
                    <a14:compatExt spid="_x0000_s14884"/>
                  </a:ext>
                  <a:ext uri="{FF2B5EF4-FFF2-40B4-BE49-F238E27FC236}">
                    <a16:creationId xmlns:a16="http://schemas.microsoft.com/office/drawing/2014/main" id="{00000000-0008-0000-0100-0000243A0000}"/>
                  </a:ext>
                </a:extLst>
              </xdr:cNvPr>
              <xdr:cNvSpPr/>
            </xdr:nvSpPr>
            <xdr:spPr bwMode="auto">
              <a:xfrm>
                <a:off x="5467350" y="46101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85" name="Group Box 4645" hidden="1">
                <a:extLst>
                  <a:ext uri="{63B3BB69-23CF-44E3-9099-C40C66FF867C}">
                    <a14:compatExt spid="_x0000_s14885"/>
                  </a:ext>
                  <a:ext uri="{FF2B5EF4-FFF2-40B4-BE49-F238E27FC236}">
                    <a16:creationId xmlns:a16="http://schemas.microsoft.com/office/drawing/2014/main" id="{00000000-0008-0000-0100-0000253A0000}"/>
                  </a:ext>
                </a:extLst>
              </xdr:cNvPr>
              <xdr:cNvSpPr/>
            </xdr:nvSpPr>
            <xdr:spPr bwMode="auto">
              <a:xfrm>
                <a:off x="3905243" y="4562473"/>
                <a:ext cx="1962151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4645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28</xdr:row>
          <xdr:rowOff>95250</xdr:rowOff>
        </xdr:from>
        <xdr:to>
          <xdr:col>13</xdr:col>
          <xdr:colOff>647700</xdr:colOff>
          <xdr:row>30</xdr:row>
          <xdr:rowOff>85725</xdr:rowOff>
        </xdr:to>
        <xdr:grpSp>
          <xdr:nvGrpSpPr>
            <xdr:cNvPr id="16376" name="グループ化 32">
              <a:extLst>
                <a:ext uri="{FF2B5EF4-FFF2-40B4-BE49-F238E27FC236}">
                  <a16:creationId xmlns:a16="http://schemas.microsoft.com/office/drawing/2014/main" id="{00000000-0008-0000-0100-0000F8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57600" y="5057775"/>
              <a:ext cx="1885950" cy="311150"/>
              <a:chOff x="3895726" y="4733924"/>
              <a:chExt cx="2000250" cy="295275"/>
            </a:xfrm>
          </xdr:grpSpPr>
          <xdr:sp macro="" textlink="">
            <xdr:nvSpPr>
              <xdr:cNvPr id="14886" name="Option Button 4646" hidden="1">
                <a:extLst>
                  <a:ext uri="{63B3BB69-23CF-44E3-9099-C40C66FF867C}">
                    <a14:compatExt spid="_x0000_s14886"/>
                  </a:ext>
                  <a:ext uri="{FF2B5EF4-FFF2-40B4-BE49-F238E27FC236}">
                    <a16:creationId xmlns:a16="http://schemas.microsoft.com/office/drawing/2014/main" id="{00000000-0008-0000-0100-0000263A0000}"/>
                  </a:ext>
                </a:extLst>
              </xdr:cNvPr>
              <xdr:cNvSpPr/>
            </xdr:nvSpPr>
            <xdr:spPr bwMode="auto">
              <a:xfrm>
                <a:off x="4105275" y="47625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87" name="Option Button 4647" hidden="1">
                <a:extLst>
                  <a:ext uri="{63B3BB69-23CF-44E3-9099-C40C66FF867C}">
                    <a14:compatExt spid="_x0000_s14887"/>
                  </a:ext>
                  <a:ext uri="{FF2B5EF4-FFF2-40B4-BE49-F238E27FC236}">
                    <a16:creationId xmlns:a16="http://schemas.microsoft.com/office/drawing/2014/main" id="{00000000-0008-0000-0100-0000273A0000}"/>
                  </a:ext>
                </a:extLst>
              </xdr:cNvPr>
              <xdr:cNvSpPr/>
            </xdr:nvSpPr>
            <xdr:spPr bwMode="auto">
              <a:xfrm>
                <a:off x="5467350" y="4762500"/>
                <a:ext cx="30480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88" name="Group Box 4648" hidden="1">
                <a:extLst>
                  <a:ext uri="{63B3BB69-23CF-44E3-9099-C40C66FF867C}">
                    <a14:compatExt spid="_x0000_s14888"/>
                  </a:ext>
                  <a:ext uri="{FF2B5EF4-FFF2-40B4-BE49-F238E27FC236}">
                    <a16:creationId xmlns:a16="http://schemas.microsoft.com/office/drawing/2014/main" id="{00000000-0008-0000-0100-0000283A0000}"/>
                  </a:ext>
                </a:extLst>
              </xdr:cNvPr>
              <xdr:cNvSpPr/>
            </xdr:nvSpPr>
            <xdr:spPr bwMode="auto">
              <a:xfrm>
                <a:off x="3895726" y="4733924"/>
                <a:ext cx="2000250" cy="2952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4648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29</xdr:row>
          <xdr:rowOff>66675</xdr:rowOff>
        </xdr:from>
        <xdr:to>
          <xdr:col>13</xdr:col>
          <xdr:colOff>628650</xdr:colOff>
          <xdr:row>31</xdr:row>
          <xdr:rowOff>85725</xdr:rowOff>
        </xdr:to>
        <xdr:grpSp>
          <xdr:nvGrpSpPr>
            <xdr:cNvPr id="16377" name="グループ化 33">
              <a:extLst>
                <a:ext uri="{FF2B5EF4-FFF2-40B4-BE49-F238E27FC236}">
                  <a16:creationId xmlns:a16="http://schemas.microsoft.com/office/drawing/2014/main" id="{00000000-0008-0000-0100-0000F93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38550" y="5187950"/>
              <a:ext cx="1885950" cy="342900"/>
              <a:chOff x="3876676" y="4857763"/>
              <a:chExt cx="2000250" cy="323848"/>
            </a:xfrm>
          </xdr:grpSpPr>
          <xdr:sp macro="" textlink="">
            <xdr:nvSpPr>
              <xdr:cNvPr id="14889" name="Option Button 4649" hidden="1">
                <a:extLst>
                  <a:ext uri="{63B3BB69-23CF-44E3-9099-C40C66FF867C}">
                    <a14:compatExt spid="_x0000_s14889"/>
                  </a:ext>
                  <a:ext uri="{FF2B5EF4-FFF2-40B4-BE49-F238E27FC236}">
                    <a16:creationId xmlns:a16="http://schemas.microsoft.com/office/drawing/2014/main" id="{00000000-0008-0000-0100-0000293A0000}"/>
                  </a:ext>
                </a:extLst>
              </xdr:cNvPr>
              <xdr:cNvSpPr/>
            </xdr:nvSpPr>
            <xdr:spPr bwMode="auto">
              <a:xfrm>
                <a:off x="4105275" y="4914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90" name="Option Button 4650" hidden="1">
                <a:extLst>
                  <a:ext uri="{63B3BB69-23CF-44E3-9099-C40C66FF867C}">
                    <a14:compatExt spid="_x0000_s14890"/>
                  </a:ext>
                  <a:ext uri="{FF2B5EF4-FFF2-40B4-BE49-F238E27FC236}">
                    <a16:creationId xmlns:a16="http://schemas.microsoft.com/office/drawing/2014/main" id="{00000000-0008-0000-0100-00002A3A0000}"/>
                  </a:ext>
                </a:extLst>
              </xdr:cNvPr>
              <xdr:cNvSpPr/>
            </xdr:nvSpPr>
            <xdr:spPr bwMode="auto">
              <a:xfrm>
                <a:off x="5467350" y="4914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91" name="Group Box 4651" hidden="1">
                <a:extLst>
                  <a:ext uri="{63B3BB69-23CF-44E3-9099-C40C66FF867C}">
                    <a14:compatExt spid="_x0000_s14891"/>
                  </a:ext>
                  <a:ext uri="{FF2B5EF4-FFF2-40B4-BE49-F238E27FC236}">
                    <a16:creationId xmlns:a16="http://schemas.microsoft.com/office/drawing/2014/main" id="{00000000-0008-0000-0100-00002B3A0000}"/>
                  </a:ext>
                </a:extLst>
              </xdr:cNvPr>
              <xdr:cNvSpPr/>
            </xdr:nvSpPr>
            <xdr:spPr bwMode="auto">
              <a:xfrm>
                <a:off x="3876676" y="4857763"/>
                <a:ext cx="2000250" cy="32384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4651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107950</xdr:rowOff>
        </xdr:from>
        <xdr:to>
          <xdr:col>11</xdr:col>
          <xdr:colOff>533400</xdr:colOff>
          <xdr:row>32</xdr:row>
          <xdr:rowOff>50800</xdr:rowOff>
        </xdr:to>
        <xdr:sp macro="" textlink="">
          <xdr:nvSpPr>
            <xdr:cNvPr id="14923" name="Option Button 4683" hidden="1">
              <a:extLst>
                <a:ext uri="{63B3BB69-23CF-44E3-9099-C40C66FF867C}">
                  <a14:compatExt spid="_x0000_s14923"/>
                </a:ext>
                <a:ext uri="{FF2B5EF4-FFF2-40B4-BE49-F238E27FC236}">
                  <a16:creationId xmlns:a16="http://schemas.microsoft.com/office/drawing/2014/main" id="{00000000-0008-0000-0100-00004B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30</xdr:row>
          <xdr:rowOff>76200</xdr:rowOff>
        </xdr:from>
        <xdr:to>
          <xdr:col>13</xdr:col>
          <xdr:colOff>527050</xdr:colOff>
          <xdr:row>32</xdr:row>
          <xdr:rowOff>69850</xdr:rowOff>
        </xdr:to>
        <xdr:sp macro="" textlink="">
          <xdr:nvSpPr>
            <xdr:cNvPr id="14924" name="Option Button 4684" hidden="1">
              <a:extLst>
                <a:ext uri="{63B3BB69-23CF-44E3-9099-C40C66FF867C}">
                  <a14:compatExt spid="_x0000_s14924"/>
                </a:ext>
                <a:ext uri="{FF2B5EF4-FFF2-40B4-BE49-F238E27FC236}">
                  <a16:creationId xmlns:a16="http://schemas.microsoft.com/office/drawing/2014/main" id="{00000000-0008-0000-0100-00004C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30</xdr:row>
          <xdr:rowOff>19050</xdr:rowOff>
        </xdr:from>
        <xdr:to>
          <xdr:col>13</xdr:col>
          <xdr:colOff>603250</xdr:colOff>
          <xdr:row>32</xdr:row>
          <xdr:rowOff>146050</xdr:rowOff>
        </xdr:to>
        <xdr:sp macro="" textlink="">
          <xdr:nvSpPr>
            <xdr:cNvPr id="14925" name="Group Box 4685" hidden="1">
              <a:extLst>
                <a:ext uri="{63B3BB69-23CF-44E3-9099-C40C66FF867C}">
                  <a14:compatExt spid="_x0000_s14925"/>
                </a:ext>
                <a:ext uri="{FF2B5EF4-FFF2-40B4-BE49-F238E27FC236}">
                  <a16:creationId xmlns:a16="http://schemas.microsoft.com/office/drawing/2014/main" id="{00000000-0008-0000-0100-00004D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222250</xdr:colOff>
          <xdr:row>30</xdr:row>
          <xdr:rowOff>107950</xdr:rowOff>
        </xdr:from>
        <xdr:to>
          <xdr:col>15</xdr:col>
          <xdr:colOff>527050</xdr:colOff>
          <xdr:row>32</xdr:row>
          <xdr:rowOff>50800</xdr:rowOff>
        </xdr:to>
        <xdr:sp macro="" textlink="">
          <xdr:nvSpPr>
            <xdr:cNvPr id="14926" name="Option Button 4686" hidden="1">
              <a:extLst>
                <a:ext uri="{63B3BB69-23CF-44E3-9099-C40C66FF867C}">
                  <a14:compatExt spid="_x0000_s14926"/>
                </a:ext>
                <a:ext uri="{FF2B5EF4-FFF2-40B4-BE49-F238E27FC236}">
                  <a16:creationId xmlns:a16="http://schemas.microsoft.com/office/drawing/2014/main" id="{00000000-0008-0000-0100-00004E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30</xdr:row>
          <xdr:rowOff>107950</xdr:rowOff>
        </xdr:from>
        <xdr:to>
          <xdr:col>16</xdr:col>
          <xdr:colOff>488950</xdr:colOff>
          <xdr:row>32</xdr:row>
          <xdr:rowOff>50800</xdr:rowOff>
        </xdr:to>
        <xdr:sp macro="" textlink="">
          <xdr:nvSpPr>
            <xdr:cNvPr id="14927" name="Option Button 4687" hidden="1">
              <a:extLst>
                <a:ext uri="{63B3BB69-23CF-44E3-9099-C40C66FF867C}">
                  <a14:compatExt spid="_x0000_s14927"/>
                </a:ext>
                <a:ext uri="{FF2B5EF4-FFF2-40B4-BE49-F238E27FC236}">
                  <a16:creationId xmlns:a16="http://schemas.microsoft.com/office/drawing/2014/main" id="{00000000-0008-0000-0100-00004F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88900</xdr:colOff>
          <xdr:row>30</xdr:row>
          <xdr:rowOff>12700</xdr:rowOff>
        </xdr:from>
        <xdr:to>
          <xdr:col>17</xdr:col>
          <xdr:colOff>0</xdr:colOff>
          <xdr:row>32</xdr:row>
          <xdr:rowOff>146050</xdr:rowOff>
        </xdr:to>
        <xdr:sp macro="" textlink="">
          <xdr:nvSpPr>
            <xdr:cNvPr id="14928" name="Group Box 4688" hidden="1">
              <a:extLst>
                <a:ext uri="{63B3BB69-23CF-44E3-9099-C40C66FF867C}">
                  <a14:compatExt spid="_x0000_s14928"/>
                </a:ext>
                <a:ext uri="{FF2B5EF4-FFF2-40B4-BE49-F238E27FC236}">
                  <a16:creationId xmlns:a16="http://schemas.microsoft.com/office/drawing/2014/main" id="{00000000-0008-0000-0100-000050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107950</xdr:rowOff>
        </xdr:from>
        <xdr:to>
          <xdr:col>11</xdr:col>
          <xdr:colOff>533400</xdr:colOff>
          <xdr:row>33</xdr:row>
          <xdr:rowOff>50800</xdr:rowOff>
        </xdr:to>
        <xdr:sp macro="" textlink="">
          <xdr:nvSpPr>
            <xdr:cNvPr id="14929" name="Option Button 4689" hidden="1">
              <a:extLst>
                <a:ext uri="{63B3BB69-23CF-44E3-9099-C40C66FF867C}">
                  <a14:compatExt spid="_x0000_s14929"/>
                </a:ext>
                <a:ext uri="{FF2B5EF4-FFF2-40B4-BE49-F238E27FC236}">
                  <a16:creationId xmlns:a16="http://schemas.microsoft.com/office/drawing/2014/main" id="{00000000-0008-0000-0100-000051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31</xdr:row>
          <xdr:rowOff>107950</xdr:rowOff>
        </xdr:from>
        <xdr:to>
          <xdr:col>13</xdr:col>
          <xdr:colOff>527050</xdr:colOff>
          <xdr:row>33</xdr:row>
          <xdr:rowOff>50800</xdr:rowOff>
        </xdr:to>
        <xdr:sp macro="" textlink="">
          <xdr:nvSpPr>
            <xdr:cNvPr id="14930" name="Option Button 4690" hidden="1">
              <a:extLst>
                <a:ext uri="{63B3BB69-23CF-44E3-9099-C40C66FF867C}">
                  <a14:compatExt spid="_x0000_s14930"/>
                </a:ext>
                <a:ext uri="{FF2B5EF4-FFF2-40B4-BE49-F238E27FC236}">
                  <a16:creationId xmlns:a16="http://schemas.microsoft.com/office/drawing/2014/main" id="{00000000-0008-0000-0100-000052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31</xdr:row>
          <xdr:rowOff>50800</xdr:rowOff>
        </xdr:from>
        <xdr:to>
          <xdr:col>13</xdr:col>
          <xdr:colOff>641350</xdr:colOff>
          <xdr:row>34</xdr:row>
          <xdr:rowOff>12700</xdr:rowOff>
        </xdr:to>
        <xdr:sp macro="" textlink="">
          <xdr:nvSpPr>
            <xdr:cNvPr id="14931" name="Group Box 4691" hidden="1">
              <a:extLst>
                <a:ext uri="{63B3BB69-23CF-44E3-9099-C40C66FF867C}">
                  <a14:compatExt spid="_x0000_s14931"/>
                </a:ext>
                <a:ext uri="{FF2B5EF4-FFF2-40B4-BE49-F238E27FC236}">
                  <a16:creationId xmlns:a16="http://schemas.microsoft.com/office/drawing/2014/main" id="{00000000-0008-0000-0100-000053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31</xdr:row>
          <xdr:rowOff>50800</xdr:rowOff>
        </xdr:from>
        <xdr:to>
          <xdr:col>16</xdr:col>
          <xdr:colOff>546100</xdr:colOff>
          <xdr:row>33</xdr:row>
          <xdr:rowOff>127000</xdr:rowOff>
        </xdr:to>
        <xdr:sp macro="" textlink="">
          <xdr:nvSpPr>
            <xdr:cNvPr id="14934" name="Group Box 4694" hidden="1">
              <a:extLst>
                <a:ext uri="{63B3BB69-23CF-44E3-9099-C40C66FF867C}">
                  <a14:compatExt spid="_x0000_s14934"/>
                </a:ext>
                <a:ext uri="{FF2B5EF4-FFF2-40B4-BE49-F238E27FC236}">
                  <a16:creationId xmlns:a16="http://schemas.microsoft.com/office/drawing/2014/main" id="{00000000-0008-0000-0100-000056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107950</xdr:rowOff>
        </xdr:from>
        <xdr:to>
          <xdr:col>11</xdr:col>
          <xdr:colOff>533400</xdr:colOff>
          <xdr:row>34</xdr:row>
          <xdr:rowOff>50800</xdr:rowOff>
        </xdr:to>
        <xdr:sp macro="" textlink="">
          <xdr:nvSpPr>
            <xdr:cNvPr id="14936" name="Option Button 4696" hidden="1">
              <a:extLst>
                <a:ext uri="{63B3BB69-23CF-44E3-9099-C40C66FF867C}">
                  <a14:compatExt spid="_x0000_s14936"/>
                </a:ext>
                <a:ext uri="{FF2B5EF4-FFF2-40B4-BE49-F238E27FC236}">
                  <a16:creationId xmlns:a16="http://schemas.microsoft.com/office/drawing/2014/main" id="{00000000-0008-0000-0100-000058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32</xdr:row>
          <xdr:rowOff>107950</xdr:rowOff>
        </xdr:from>
        <xdr:to>
          <xdr:col>13</xdr:col>
          <xdr:colOff>527050</xdr:colOff>
          <xdr:row>34</xdr:row>
          <xdr:rowOff>50800</xdr:rowOff>
        </xdr:to>
        <xdr:sp macro="" textlink="">
          <xdr:nvSpPr>
            <xdr:cNvPr id="14937" name="Option Button 4697" hidden="1">
              <a:extLst>
                <a:ext uri="{63B3BB69-23CF-44E3-9099-C40C66FF867C}">
                  <a14:compatExt spid="_x0000_s14937"/>
                </a:ext>
                <a:ext uri="{FF2B5EF4-FFF2-40B4-BE49-F238E27FC236}">
                  <a16:creationId xmlns:a16="http://schemas.microsoft.com/office/drawing/2014/main" id="{00000000-0008-0000-0100-000059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32</xdr:row>
          <xdr:rowOff>38100</xdr:rowOff>
        </xdr:from>
        <xdr:to>
          <xdr:col>13</xdr:col>
          <xdr:colOff>603250</xdr:colOff>
          <xdr:row>34</xdr:row>
          <xdr:rowOff>152400</xdr:rowOff>
        </xdr:to>
        <xdr:sp macro="" textlink="">
          <xdr:nvSpPr>
            <xdr:cNvPr id="14938" name="Group Box 4698" hidden="1">
              <a:extLst>
                <a:ext uri="{63B3BB69-23CF-44E3-9099-C40C66FF867C}">
                  <a14:compatExt spid="_x0000_s14938"/>
                </a:ext>
                <a:ext uri="{FF2B5EF4-FFF2-40B4-BE49-F238E27FC236}">
                  <a16:creationId xmlns:a16="http://schemas.microsoft.com/office/drawing/2014/main" id="{00000000-0008-0000-0100-00005A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32</xdr:row>
          <xdr:rowOff>12700</xdr:rowOff>
        </xdr:from>
        <xdr:to>
          <xdr:col>31</xdr:col>
          <xdr:colOff>31750</xdr:colOff>
          <xdr:row>34</xdr:row>
          <xdr:rowOff>304800</xdr:rowOff>
        </xdr:to>
        <xdr:sp macro="" textlink="">
          <xdr:nvSpPr>
            <xdr:cNvPr id="14941" name="Group Box 4701" hidden="1">
              <a:extLst>
                <a:ext uri="{63B3BB69-23CF-44E3-9099-C40C66FF867C}">
                  <a14:compatExt spid="_x0000_s14941"/>
                </a:ext>
                <a:ext uri="{FF2B5EF4-FFF2-40B4-BE49-F238E27FC236}">
                  <a16:creationId xmlns:a16="http://schemas.microsoft.com/office/drawing/2014/main" id="{00000000-0008-0000-0100-00005D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38100</xdr:rowOff>
        </xdr:from>
        <xdr:to>
          <xdr:col>11</xdr:col>
          <xdr:colOff>533400</xdr:colOff>
          <xdr:row>34</xdr:row>
          <xdr:rowOff>285750</xdr:rowOff>
        </xdr:to>
        <xdr:sp macro="" textlink="">
          <xdr:nvSpPr>
            <xdr:cNvPr id="14942" name="Option Button 4702" hidden="1">
              <a:extLst>
                <a:ext uri="{63B3BB69-23CF-44E3-9099-C40C66FF867C}">
                  <a14:compatExt spid="_x0000_s14942"/>
                </a:ext>
                <a:ext uri="{FF2B5EF4-FFF2-40B4-BE49-F238E27FC236}">
                  <a16:creationId xmlns:a16="http://schemas.microsoft.com/office/drawing/2014/main" id="{00000000-0008-0000-0100-00005E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34</xdr:row>
          <xdr:rowOff>50800</xdr:rowOff>
        </xdr:from>
        <xdr:to>
          <xdr:col>13</xdr:col>
          <xdr:colOff>527050</xdr:colOff>
          <xdr:row>34</xdr:row>
          <xdr:rowOff>298450</xdr:rowOff>
        </xdr:to>
        <xdr:sp macro="" textlink="">
          <xdr:nvSpPr>
            <xdr:cNvPr id="14943" name="Option Button 4703" hidden="1">
              <a:extLst>
                <a:ext uri="{63B3BB69-23CF-44E3-9099-C40C66FF867C}">
                  <a14:compatExt spid="_x0000_s14943"/>
                </a:ext>
                <a:ext uri="{FF2B5EF4-FFF2-40B4-BE49-F238E27FC236}">
                  <a16:creationId xmlns:a16="http://schemas.microsoft.com/office/drawing/2014/main" id="{00000000-0008-0000-0100-00005F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33</xdr:row>
          <xdr:rowOff>146050</xdr:rowOff>
        </xdr:from>
        <xdr:to>
          <xdr:col>13</xdr:col>
          <xdr:colOff>603250</xdr:colOff>
          <xdr:row>35</xdr:row>
          <xdr:rowOff>88900</xdr:rowOff>
        </xdr:to>
        <xdr:sp macro="" textlink="">
          <xdr:nvSpPr>
            <xdr:cNvPr id="14944" name="Group Box 4704" hidden="1">
              <a:extLst>
                <a:ext uri="{63B3BB69-23CF-44E3-9099-C40C66FF867C}">
                  <a14:compatExt spid="_x0000_s14944"/>
                </a:ext>
                <a:ext uri="{FF2B5EF4-FFF2-40B4-BE49-F238E27FC236}">
                  <a16:creationId xmlns:a16="http://schemas.microsoft.com/office/drawing/2014/main" id="{00000000-0008-0000-0100-000060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12700</xdr:rowOff>
        </xdr:from>
        <xdr:to>
          <xdr:col>11</xdr:col>
          <xdr:colOff>527050</xdr:colOff>
          <xdr:row>37</xdr:row>
          <xdr:rowOff>146050</xdr:rowOff>
        </xdr:to>
        <xdr:sp macro="" textlink="">
          <xdr:nvSpPr>
            <xdr:cNvPr id="14945" name="Option Button 4705" hidden="1">
              <a:extLst>
                <a:ext uri="{63B3BB69-23CF-44E3-9099-C40C66FF867C}">
                  <a14:compatExt spid="_x0000_s14945"/>
                </a:ext>
                <a:ext uri="{FF2B5EF4-FFF2-40B4-BE49-F238E27FC236}">
                  <a16:creationId xmlns:a16="http://schemas.microsoft.com/office/drawing/2014/main" id="{00000000-0008-0000-0100-000061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36</xdr:row>
          <xdr:rowOff>76200</xdr:rowOff>
        </xdr:from>
        <xdr:to>
          <xdr:col>12</xdr:col>
          <xdr:colOff>552450</xdr:colOff>
          <xdr:row>38</xdr:row>
          <xdr:rowOff>50800</xdr:rowOff>
        </xdr:to>
        <xdr:sp macro="" textlink="">
          <xdr:nvSpPr>
            <xdr:cNvPr id="14946" name="Option Button 4706" hidden="1">
              <a:extLst>
                <a:ext uri="{63B3BB69-23CF-44E3-9099-C40C66FF867C}">
                  <a14:compatExt spid="_x0000_s14946"/>
                </a:ext>
                <a:ext uri="{FF2B5EF4-FFF2-40B4-BE49-F238E27FC236}">
                  <a16:creationId xmlns:a16="http://schemas.microsoft.com/office/drawing/2014/main" id="{00000000-0008-0000-0100-000062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36</xdr:row>
          <xdr:rowOff>69850</xdr:rowOff>
        </xdr:from>
        <xdr:to>
          <xdr:col>13</xdr:col>
          <xdr:colOff>527050</xdr:colOff>
          <xdr:row>38</xdr:row>
          <xdr:rowOff>38100</xdr:rowOff>
        </xdr:to>
        <xdr:sp macro="" textlink="">
          <xdr:nvSpPr>
            <xdr:cNvPr id="14947" name="Option Button 4707" hidden="1">
              <a:extLst>
                <a:ext uri="{63B3BB69-23CF-44E3-9099-C40C66FF867C}">
                  <a14:compatExt spid="_x0000_s14947"/>
                </a:ext>
                <a:ext uri="{FF2B5EF4-FFF2-40B4-BE49-F238E27FC236}">
                  <a16:creationId xmlns:a16="http://schemas.microsoft.com/office/drawing/2014/main" id="{00000000-0008-0000-0100-000063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35</xdr:row>
          <xdr:rowOff>69850</xdr:rowOff>
        </xdr:from>
        <xdr:to>
          <xdr:col>13</xdr:col>
          <xdr:colOff>704850</xdr:colOff>
          <xdr:row>39</xdr:row>
          <xdr:rowOff>19050</xdr:rowOff>
        </xdr:to>
        <xdr:sp macro="" textlink="">
          <xdr:nvSpPr>
            <xdr:cNvPr id="14948" name="Group Box 4708" hidden="1">
              <a:extLst>
                <a:ext uri="{63B3BB69-23CF-44E3-9099-C40C66FF867C}">
                  <a14:compatExt spid="_x0000_s14948"/>
                </a:ext>
                <a:ext uri="{FF2B5EF4-FFF2-40B4-BE49-F238E27FC236}">
                  <a16:creationId xmlns:a16="http://schemas.microsoft.com/office/drawing/2014/main" id="{00000000-0008-0000-0100-000064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533400</xdr:colOff>
          <xdr:row>39</xdr:row>
          <xdr:rowOff>50800</xdr:rowOff>
        </xdr:to>
        <xdr:sp macro="" textlink="">
          <xdr:nvSpPr>
            <xdr:cNvPr id="14949" name="Option Button 4709" hidden="1">
              <a:extLst>
                <a:ext uri="{63B3BB69-23CF-44E3-9099-C40C66FF867C}">
                  <a14:compatExt spid="_x0000_s14949"/>
                </a:ext>
                <a:ext uri="{FF2B5EF4-FFF2-40B4-BE49-F238E27FC236}">
                  <a16:creationId xmlns:a16="http://schemas.microsoft.com/office/drawing/2014/main" id="{00000000-0008-0000-0100-000065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37</xdr:row>
          <xdr:rowOff>114300</xdr:rowOff>
        </xdr:from>
        <xdr:to>
          <xdr:col>12</xdr:col>
          <xdr:colOff>552450</xdr:colOff>
          <xdr:row>39</xdr:row>
          <xdr:rowOff>50800</xdr:rowOff>
        </xdr:to>
        <xdr:sp macro="" textlink="">
          <xdr:nvSpPr>
            <xdr:cNvPr id="14950" name="Option Button 4710" hidden="1">
              <a:extLst>
                <a:ext uri="{63B3BB69-23CF-44E3-9099-C40C66FF867C}">
                  <a14:compatExt spid="_x0000_s14950"/>
                </a:ext>
                <a:ext uri="{FF2B5EF4-FFF2-40B4-BE49-F238E27FC236}">
                  <a16:creationId xmlns:a16="http://schemas.microsoft.com/office/drawing/2014/main" id="{00000000-0008-0000-0100-000066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36</xdr:row>
          <xdr:rowOff>107950</xdr:rowOff>
        </xdr:from>
        <xdr:to>
          <xdr:col>12</xdr:col>
          <xdr:colOff>660400</xdr:colOff>
          <xdr:row>39</xdr:row>
          <xdr:rowOff>146050</xdr:rowOff>
        </xdr:to>
        <xdr:sp macro="" textlink="">
          <xdr:nvSpPr>
            <xdr:cNvPr id="14951" name="Group Box 4711" hidden="1">
              <a:extLst>
                <a:ext uri="{63B3BB69-23CF-44E3-9099-C40C66FF867C}">
                  <a14:compatExt spid="_x0000_s14951"/>
                </a:ext>
                <a:ext uri="{FF2B5EF4-FFF2-40B4-BE49-F238E27FC236}">
                  <a16:creationId xmlns:a16="http://schemas.microsoft.com/office/drawing/2014/main" id="{00000000-0008-0000-0100-000067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107950</xdr:rowOff>
        </xdr:from>
        <xdr:to>
          <xdr:col>11</xdr:col>
          <xdr:colOff>533400</xdr:colOff>
          <xdr:row>40</xdr:row>
          <xdr:rowOff>50800</xdr:rowOff>
        </xdr:to>
        <xdr:sp macro="" textlink="">
          <xdr:nvSpPr>
            <xdr:cNvPr id="14952" name="Option Button 4712" hidden="1">
              <a:extLst>
                <a:ext uri="{63B3BB69-23CF-44E3-9099-C40C66FF867C}">
                  <a14:compatExt spid="_x0000_s14952"/>
                </a:ext>
                <a:ext uri="{FF2B5EF4-FFF2-40B4-BE49-F238E27FC236}">
                  <a16:creationId xmlns:a16="http://schemas.microsoft.com/office/drawing/2014/main" id="{00000000-0008-0000-0100-000068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38</xdr:row>
          <xdr:rowOff>88900</xdr:rowOff>
        </xdr:from>
        <xdr:to>
          <xdr:col>12</xdr:col>
          <xdr:colOff>552450</xdr:colOff>
          <xdr:row>40</xdr:row>
          <xdr:rowOff>57150</xdr:rowOff>
        </xdr:to>
        <xdr:sp macro="" textlink="">
          <xdr:nvSpPr>
            <xdr:cNvPr id="14953" name="Option Button 4713" hidden="1">
              <a:extLst>
                <a:ext uri="{63B3BB69-23CF-44E3-9099-C40C66FF867C}">
                  <a14:compatExt spid="_x0000_s14953"/>
                </a:ext>
                <a:ext uri="{FF2B5EF4-FFF2-40B4-BE49-F238E27FC236}">
                  <a16:creationId xmlns:a16="http://schemas.microsoft.com/office/drawing/2014/main" id="{00000000-0008-0000-0100-000069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38</xdr:row>
          <xdr:rowOff>38100</xdr:rowOff>
        </xdr:from>
        <xdr:to>
          <xdr:col>12</xdr:col>
          <xdr:colOff>679450</xdr:colOff>
          <xdr:row>40</xdr:row>
          <xdr:rowOff>114300</xdr:rowOff>
        </xdr:to>
        <xdr:sp macro="" textlink="">
          <xdr:nvSpPr>
            <xdr:cNvPr id="14954" name="Group Box 4714" hidden="1">
              <a:extLst>
                <a:ext uri="{63B3BB69-23CF-44E3-9099-C40C66FF867C}">
                  <a14:compatExt spid="_x0000_s14954"/>
                </a:ext>
                <a:ext uri="{FF2B5EF4-FFF2-40B4-BE49-F238E27FC236}">
                  <a16:creationId xmlns:a16="http://schemas.microsoft.com/office/drawing/2014/main" id="{00000000-0008-0000-0100-00006A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107950</xdr:rowOff>
        </xdr:from>
        <xdr:to>
          <xdr:col>11</xdr:col>
          <xdr:colOff>533400</xdr:colOff>
          <xdr:row>41</xdr:row>
          <xdr:rowOff>50800</xdr:rowOff>
        </xdr:to>
        <xdr:sp macro="" textlink="">
          <xdr:nvSpPr>
            <xdr:cNvPr id="14955" name="Option Button 4715" hidden="1">
              <a:extLst>
                <a:ext uri="{63B3BB69-23CF-44E3-9099-C40C66FF867C}">
                  <a14:compatExt spid="_x0000_s14955"/>
                </a:ext>
                <a:ext uri="{FF2B5EF4-FFF2-40B4-BE49-F238E27FC236}">
                  <a16:creationId xmlns:a16="http://schemas.microsoft.com/office/drawing/2014/main" id="{00000000-0008-0000-0100-00006B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39</xdr:row>
          <xdr:rowOff>107950</xdr:rowOff>
        </xdr:from>
        <xdr:to>
          <xdr:col>12</xdr:col>
          <xdr:colOff>552450</xdr:colOff>
          <xdr:row>41</xdr:row>
          <xdr:rowOff>50800</xdr:rowOff>
        </xdr:to>
        <xdr:sp macro="" textlink="">
          <xdr:nvSpPr>
            <xdr:cNvPr id="14956" name="Option Button 4716" hidden="1">
              <a:extLst>
                <a:ext uri="{63B3BB69-23CF-44E3-9099-C40C66FF867C}">
                  <a14:compatExt spid="_x0000_s14956"/>
                </a:ext>
                <a:ext uri="{FF2B5EF4-FFF2-40B4-BE49-F238E27FC236}">
                  <a16:creationId xmlns:a16="http://schemas.microsoft.com/office/drawing/2014/main" id="{00000000-0008-0000-0100-00006C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39</xdr:row>
          <xdr:rowOff>38100</xdr:rowOff>
        </xdr:from>
        <xdr:to>
          <xdr:col>12</xdr:col>
          <xdr:colOff>647700</xdr:colOff>
          <xdr:row>41</xdr:row>
          <xdr:rowOff>127000</xdr:rowOff>
        </xdr:to>
        <xdr:sp macro="" textlink="">
          <xdr:nvSpPr>
            <xdr:cNvPr id="14957" name="Group Box 4717" hidden="1">
              <a:extLst>
                <a:ext uri="{63B3BB69-23CF-44E3-9099-C40C66FF867C}">
                  <a14:compatExt spid="_x0000_s14957"/>
                </a:ext>
                <a:ext uri="{FF2B5EF4-FFF2-40B4-BE49-F238E27FC236}">
                  <a16:creationId xmlns:a16="http://schemas.microsoft.com/office/drawing/2014/main" id="{00000000-0008-0000-0100-00006D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95250</xdr:rowOff>
        </xdr:from>
        <xdr:to>
          <xdr:col>11</xdr:col>
          <xdr:colOff>533400</xdr:colOff>
          <xdr:row>43</xdr:row>
          <xdr:rowOff>38100</xdr:rowOff>
        </xdr:to>
        <xdr:sp macro="" textlink="">
          <xdr:nvSpPr>
            <xdr:cNvPr id="14958" name="Option Button 4718" hidden="1">
              <a:extLst>
                <a:ext uri="{63B3BB69-23CF-44E3-9099-C40C66FF867C}">
                  <a14:compatExt spid="_x0000_s14958"/>
                </a:ext>
                <a:ext uri="{FF2B5EF4-FFF2-40B4-BE49-F238E27FC236}">
                  <a16:creationId xmlns:a16="http://schemas.microsoft.com/office/drawing/2014/main" id="{00000000-0008-0000-0100-00006E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41</xdr:row>
          <xdr:rowOff>88900</xdr:rowOff>
        </xdr:from>
        <xdr:to>
          <xdr:col>12</xdr:col>
          <xdr:colOff>552450</xdr:colOff>
          <xdr:row>43</xdr:row>
          <xdr:rowOff>50800</xdr:rowOff>
        </xdr:to>
        <xdr:sp macro="" textlink="">
          <xdr:nvSpPr>
            <xdr:cNvPr id="14959" name="Option Button 4719" hidden="1">
              <a:extLst>
                <a:ext uri="{63B3BB69-23CF-44E3-9099-C40C66FF867C}">
                  <a14:compatExt spid="_x0000_s14959"/>
                </a:ext>
                <a:ext uri="{FF2B5EF4-FFF2-40B4-BE49-F238E27FC236}">
                  <a16:creationId xmlns:a16="http://schemas.microsoft.com/office/drawing/2014/main" id="{00000000-0008-0000-0100-00006F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40</xdr:row>
          <xdr:rowOff>127000</xdr:rowOff>
        </xdr:from>
        <xdr:to>
          <xdr:col>12</xdr:col>
          <xdr:colOff>660400</xdr:colOff>
          <xdr:row>44</xdr:row>
          <xdr:rowOff>127000</xdr:rowOff>
        </xdr:to>
        <xdr:sp macro="" textlink="">
          <xdr:nvSpPr>
            <xdr:cNvPr id="14960" name="Group Box 4720" hidden="1">
              <a:extLst>
                <a:ext uri="{63B3BB69-23CF-44E3-9099-C40C66FF867C}">
                  <a14:compatExt spid="_x0000_s14960"/>
                </a:ext>
                <a:ext uri="{FF2B5EF4-FFF2-40B4-BE49-F238E27FC236}">
                  <a16:creationId xmlns:a16="http://schemas.microsoft.com/office/drawing/2014/main" id="{00000000-0008-0000-0100-000070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33</xdr:row>
          <xdr:rowOff>12700</xdr:rowOff>
        </xdr:from>
        <xdr:to>
          <xdr:col>31</xdr:col>
          <xdr:colOff>31750</xdr:colOff>
          <xdr:row>35</xdr:row>
          <xdr:rowOff>127000</xdr:rowOff>
        </xdr:to>
        <xdr:sp macro="" textlink="">
          <xdr:nvSpPr>
            <xdr:cNvPr id="14963" name="Group Box 4723" hidden="1">
              <a:extLst>
                <a:ext uri="{63B3BB69-23CF-44E3-9099-C40C66FF867C}">
                  <a14:compatExt spid="_x0000_s14963"/>
                </a:ext>
                <a:ext uri="{FF2B5EF4-FFF2-40B4-BE49-F238E27FC236}">
                  <a16:creationId xmlns:a16="http://schemas.microsoft.com/office/drawing/2014/main" id="{00000000-0008-0000-0100-000073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222250</xdr:colOff>
          <xdr:row>32</xdr:row>
          <xdr:rowOff>107950</xdr:rowOff>
        </xdr:from>
        <xdr:to>
          <xdr:col>15</xdr:col>
          <xdr:colOff>527050</xdr:colOff>
          <xdr:row>34</xdr:row>
          <xdr:rowOff>50800</xdr:rowOff>
        </xdr:to>
        <xdr:sp macro="" textlink="">
          <xdr:nvSpPr>
            <xdr:cNvPr id="14965" name="Option Button 4725" hidden="1">
              <a:extLst>
                <a:ext uri="{63B3BB69-23CF-44E3-9099-C40C66FF867C}">
                  <a14:compatExt spid="_x0000_s14965"/>
                </a:ext>
                <a:ext uri="{FF2B5EF4-FFF2-40B4-BE49-F238E27FC236}">
                  <a16:creationId xmlns:a16="http://schemas.microsoft.com/office/drawing/2014/main" id="{00000000-0008-0000-0100-000075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32</xdr:row>
          <xdr:rowOff>107950</xdr:rowOff>
        </xdr:from>
        <xdr:to>
          <xdr:col>16</xdr:col>
          <xdr:colOff>488950</xdr:colOff>
          <xdr:row>34</xdr:row>
          <xdr:rowOff>50800</xdr:rowOff>
        </xdr:to>
        <xdr:sp macro="" textlink="">
          <xdr:nvSpPr>
            <xdr:cNvPr id="14966" name="Option Button 4726" hidden="1">
              <a:extLst>
                <a:ext uri="{63B3BB69-23CF-44E3-9099-C40C66FF867C}">
                  <a14:compatExt spid="_x0000_s14966"/>
                </a:ext>
                <a:ext uri="{FF2B5EF4-FFF2-40B4-BE49-F238E27FC236}">
                  <a16:creationId xmlns:a16="http://schemas.microsoft.com/office/drawing/2014/main" id="{00000000-0008-0000-0100-000076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32</xdr:row>
          <xdr:rowOff>57150</xdr:rowOff>
        </xdr:from>
        <xdr:to>
          <xdr:col>17</xdr:col>
          <xdr:colOff>0</xdr:colOff>
          <xdr:row>34</xdr:row>
          <xdr:rowOff>146050</xdr:rowOff>
        </xdr:to>
        <xdr:sp macro="" textlink="">
          <xdr:nvSpPr>
            <xdr:cNvPr id="14967" name="Group Box 4727" hidden="1">
              <a:extLst>
                <a:ext uri="{63B3BB69-23CF-44E3-9099-C40C66FF867C}">
                  <a14:compatExt spid="_x0000_s14967"/>
                </a:ext>
                <a:ext uri="{FF2B5EF4-FFF2-40B4-BE49-F238E27FC236}">
                  <a16:creationId xmlns:a16="http://schemas.microsoft.com/office/drawing/2014/main" id="{00000000-0008-0000-0100-000077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222250</xdr:colOff>
          <xdr:row>34</xdr:row>
          <xdr:rowOff>50800</xdr:rowOff>
        </xdr:from>
        <xdr:to>
          <xdr:col>15</xdr:col>
          <xdr:colOff>527050</xdr:colOff>
          <xdr:row>34</xdr:row>
          <xdr:rowOff>298450</xdr:rowOff>
        </xdr:to>
        <xdr:sp macro="" textlink="">
          <xdr:nvSpPr>
            <xdr:cNvPr id="14968" name="Option Button 4728" hidden="1">
              <a:extLst>
                <a:ext uri="{63B3BB69-23CF-44E3-9099-C40C66FF867C}">
                  <a14:compatExt spid="_x0000_s14968"/>
                </a:ext>
                <a:ext uri="{FF2B5EF4-FFF2-40B4-BE49-F238E27FC236}">
                  <a16:creationId xmlns:a16="http://schemas.microsoft.com/office/drawing/2014/main" id="{00000000-0008-0000-0100-000078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34</xdr:row>
          <xdr:rowOff>50800</xdr:rowOff>
        </xdr:from>
        <xdr:to>
          <xdr:col>16</xdr:col>
          <xdr:colOff>488950</xdr:colOff>
          <xdr:row>34</xdr:row>
          <xdr:rowOff>298450</xdr:rowOff>
        </xdr:to>
        <xdr:sp macro="" textlink="">
          <xdr:nvSpPr>
            <xdr:cNvPr id="14969" name="Option Button 4729" hidden="1">
              <a:extLst>
                <a:ext uri="{63B3BB69-23CF-44E3-9099-C40C66FF867C}">
                  <a14:compatExt spid="_x0000_s14969"/>
                </a:ext>
                <a:ext uri="{FF2B5EF4-FFF2-40B4-BE49-F238E27FC236}">
                  <a16:creationId xmlns:a16="http://schemas.microsoft.com/office/drawing/2014/main" id="{00000000-0008-0000-0100-000079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88900</xdr:colOff>
          <xdr:row>33</xdr:row>
          <xdr:rowOff>133350</xdr:rowOff>
        </xdr:from>
        <xdr:to>
          <xdr:col>17</xdr:col>
          <xdr:colOff>0</xdr:colOff>
          <xdr:row>35</xdr:row>
          <xdr:rowOff>38100</xdr:rowOff>
        </xdr:to>
        <xdr:sp macro="" textlink="">
          <xdr:nvSpPr>
            <xdr:cNvPr id="14970" name="Group Box 4730" hidden="1">
              <a:extLst>
                <a:ext uri="{63B3BB69-23CF-44E3-9099-C40C66FF867C}">
                  <a14:compatExt spid="_x0000_s14970"/>
                </a:ext>
                <a:ext uri="{FF2B5EF4-FFF2-40B4-BE49-F238E27FC236}">
                  <a16:creationId xmlns:a16="http://schemas.microsoft.com/office/drawing/2014/main" id="{00000000-0008-0000-0100-00007A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88900</xdr:rowOff>
        </xdr:from>
        <xdr:to>
          <xdr:col>11</xdr:col>
          <xdr:colOff>438150</xdr:colOff>
          <xdr:row>13</xdr:row>
          <xdr:rowOff>50800</xdr:rowOff>
        </xdr:to>
        <xdr:sp macro="" textlink="">
          <xdr:nvSpPr>
            <xdr:cNvPr id="14974" name="Option Button 4734" hidden="1">
              <a:extLst>
                <a:ext uri="{63B3BB69-23CF-44E3-9099-C40C66FF867C}">
                  <a14:compatExt spid="_x0000_s14974"/>
                </a:ext>
                <a:ext uri="{FF2B5EF4-FFF2-40B4-BE49-F238E27FC236}">
                  <a16:creationId xmlns:a16="http://schemas.microsoft.com/office/drawing/2014/main" id="{00000000-0008-0000-0100-00007E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11</xdr:row>
          <xdr:rowOff>88900</xdr:rowOff>
        </xdr:from>
        <xdr:to>
          <xdr:col>13</xdr:col>
          <xdr:colOff>514350</xdr:colOff>
          <xdr:row>13</xdr:row>
          <xdr:rowOff>50800</xdr:rowOff>
        </xdr:to>
        <xdr:sp macro="" textlink="">
          <xdr:nvSpPr>
            <xdr:cNvPr id="14975" name="Option Button 4735" hidden="1">
              <a:extLst>
                <a:ext uri="{63B3BB69-23CF-44E3-9099-C40C66FF867C}">
                  <a14:compatExt spid="_x0000_s14975"/>
                </a:ext>
                <a:ext uri="{FF2B5EF4-FFF2-40B4-BE49-F238E27FC236}">
                  <a16:creationId xmlns:a16="http://schemas.microsoft.com/office/drawing/2014/main" id="{00000000-0008-0000-0100-00007F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11</xdr:row>
          <xdr:rowOff>76200</xdr:rowOff>
        </xdr:from>
        <xdr:to>
          <xdr:col>13</xdr:col>
          <xdr:colOff>628650</xdr:colOff>
          <xdr:row>13</xdr:row>
          <xdr:rowOff>133350</xdr:rowOff>
        </xdr:to>
        <xdr:sp macro="" textlink="">
          <xdr:nvSpPr>
            <xdr:cNvPr id="14976" name="Group Box 4736" hidden="1">
              <a:extLst>
                <a:ext uri="{63B3BB69-23CF-44E3-9099-C40C66FF867C}">
                  <a14:compatExt spid="_x0000_s14976"/>
                </a:ext>
                <a:ext uri="{FF2B5EF4-FFF2-40B4-BE49-F238E27FC236}">
                  <a16:creationId xmlns:a16="http://schemas.microsoft.com/office/drawing/2014/main" id="{00000000-0008-0000-0100-000080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4736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6</xdr:row>
      <xdr:rowOff>114300</xdr:rowOff>
    </xdr:from>
    <xdr:to>
      <xdr:col>6</xdr:col>
      <xdr:colOff>1419225</xdr:colOff>
      <xdr:row>9</xdr:row>
      <xdr:rowOff>95250</xdr:rowOff>
    </xdr:to>
    <xdr:grpSp>
      <xdr:nvGrpSpPr>
        <xdr:cNvPr id="12537" name="グループ化 4">
          <a:extLst>
            <a:ext uri="{FF2B5EF4-FFF2-40B4-BE49-F238E27FC236}">
              <a16:creationId xmlns:a16="http://schemas.microsoft.com/office/drawing/2014/main" id="{00000000-0008-0000-0300-0000F9300000}"/>
            </a:ext>
          </a:extLst>
        </xdr:cNvPr>
        <xdr:cNvGrpSpPr>
          <a:grpSpLocks/>
        </xdr:cNvGrpSpPr>
      </xdr:nvGrpSpPr>
      <xdr:grpSpPr bwMode="auto">
        <a:xfrm>
          <a:off x="5121275" y="1428750"/>
          <a:ext cx="4229100" cy="676275"/>
          <a:chOff x="5085291" y="1416050"/>
          <a:chExt cx="4504267" cy="69003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/>
        </xdr:nvSpPr>
        <xdr:spPr bwMode="auto">
          <a:xfrm>
            <a:off x="5085291" y="1474363"/>
            <a:ext cx="238573" cy="184657"/>
          </a:xfrm>
          <a:prstGeom prst="rect">
            <a:avLst/>
          </a:prstGeom>
          <a:solidFill>
            <a:srgbClr val="FFFFCC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 bwMode="auto">
          <a:xfrm>
            <a:off x="5085291" y="1697894"/>
            <a:ext cx="238573" cy="165219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 bwMode="auto">
          <a:xfrm>
            <a:off x="5218892" y="1416050"/>
            <a:ext cx="4370666" cy="6900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400"/>
              </a:lnSpc>
              <a:spcAft>
                <a:spcPts val="600"/>
              </a:spcAft>
            </a:pP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Input cell (Please input at least Manufacturer part number)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　　　　　</a:t>
            </a:r>
            <a:endPara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300"/>
              </a:lnSpc>
              <a:spcAft>
                <a:spcPts val="600"/>
              </a:spcAft>
            </a:pP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Copy the description in declaration sheet automatically.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std.iec.ch/iec62474/iec62474.nsf/Index?open&amp;q=012648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echa.europa.eu/authorisation-list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dynabook.com/pc/env/eng/green/index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0.xml"/><Relationship Id="rId21" Type="http://schemas.openxmlformats.org/officeDocument/2006/relationships/ctrlProp" Target="../ctrlProps/ctrlProp34.xml"/><Relationship Id="rId42" Type="http://schemas.openxmlformats.org/officeDocument/2006/relationships/ctrlProp" Target="../ctrlProps/ctrlProp55.xml"/><Relationship Id="rId63" Type="http://schemas.openxmlformats.org/officeDocument/2006/relationships/ctrlProp" Target="../ctrlProps/ctrlProp76.xml"/><Relationship Id="rId84" Type="http://schemas.openxmlformats.org/officeDocument/2006/relationships/ctrlProp" Target="../ctrlProps/ctrlProp97.xml"/><Relationship Id="rId16" Type="http://schemas.openxmlformats.org/officeDocument/2006/relationships/ctrlProp" Target="../ctrlProps/ctrlProp29.xml"/><Relationship Id="rId107" Type="http://schemas.openxmlformats.org/officeDocument/2006/relationships/ctrlProp" Target="../ctrlProps/ctrlProp120.xml"/><Relationship Id="rId11" Type="http://schemas.openxmlformats.org/officeDocument/2006/relationships/ctrlProp" Target="../ctrlProps/ctrlProp24.xml"/><Relationship Id="rId32" Type="http://schemas.openxmlformats.org/officeDocument/2006/relationships/ctrlProp" Target="../ctrlProps/ctrlProp45.xml"/><Relationship Id="rId37" Type="http://schemas.openxmlformats.org/officeDocument/2006/relationships/ctrlProp" Target="../ctrlProps/ctrlProp50.xml"/><Relationship Id="rId53" Type="http://schemas.openxmlformats.org/officeDocument/2006/relationships/ctrlProp" Target="../ctrlProps/ctrlProp66.xml"/><Relationship Id="rId58" Type="http://schemas.openxmlformats.org/officeDocument/2006/relationships/ctrlProp" Target="../ctrlProps/ctrlProp71.xml"/><Relationship Id="rId74" Type="http://schemas.openxmlformats.org/officeDocument/2006/relationships/ctrlProp" Target="../ctrlProps/ctrlProp87.xml"/><Relationship Id="rId79" Type="http://schemas.openxmlformats.org/officeDocument/2006/relationships/ctrlProp" Target="../ctrlProps/ctrlProp92.xml"/><Relationship Id="rId102" Type="http://schemas.openxmlformats.org/officeDocument/2006/relationships/ctrlProp" Target="../ctrlProps/ctrlProp115.xml"/><Relationship Id="rId123" Type="http://schemas.openxmlformats.org/officeDocument/2006/relationships/ctrlProp" Target="../ctrlProps/ctrlProp136.xml"/><Relationship Id="rId128" Type="http://schemas.openxmlformats.org/officeDocument/2006/relationships/ctrlProp" Target="../ctrlProps/ctrlProp141.xml"/><Relationship Id="rId5" Type="http://schemas.openxmlformats.org/officeDocument/2006/relationships/ctrlProp" Target="../ctrlProps/ctrlProp18.xml"/><Relationship Id="rId90" Type="http://schemas.openxmlformats.org/officeDocument/2006/relationships/ctrlProp" Target="../ctrlProps/ctrlProp103.xml"/><Relationship Id="rId95" Type="http://schemas.openxmlformats.org/officeDocument/2006/relationships/ctrlProp" Target="../ctrlProps/ctrlProp108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43" Type="http://schemas.openxmlformats.org/officeDocument/2006/relationships/ctrlProp" Target="../ctrlProps/ctrlProp56.xml"/><Relationship Id="rId48" Type="http://schemas.openxmlformats.org/officeDocument/2006/relationships/ctrlProp" Target="../ctrlProps/ctrlProp61.xml"/><Relationship Id="rId64" Type="http://schemas.openxmlformats.org/officeDocument/2006/relationships/ctrlProp" Target="../ctrlProps/ctrlProp77.xml"/><Relationship Id="rId69" Type="http://schemas.openxmlformats.org/officeDocument/2006/relationships/ctrlProp" Target="../ctrlProps/ctrlProp82.xml"/><Relationship Id="rId113" Type="http://schemas.openxmlformats.org/officeDocument/2006/relationships/ctrlProp" Target="../ctrlProps/ctrlProp126.xml"/><Relationship Id="rId118" Type="http://schemas.openxmlformats.org/officeDocument/2006/relationships/ctrlProp" Target="../ctrlProps/ctrlProp131.xml"/><Relationship Id="rId80" Type="http://schemas.openxmlformats.org/officeDocument/2006/relationships/ctrlProp" Target="../ctrlProps/ctrlProp93.xml"/><Relationship Id="rId85" Type="http://schemas.openxmlformats.org/officeDocument/2006/relationships/ctrlProp" Target="../ctrlProps/ctrlProp98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33" Type="http://schemas.openxmlformats.org/officeDocument/2006/relationships/ctrlProp" Target="../ctrlProps/ctrlProp46.xml"/><Relationship Id="rId38" Type="http://schemas.openxmlformats.org/officeDocument/2006/relationships/ctrlProp" Target="../ctrlProps/ctrlProp51.xml"/><Relationship Id="rId59" Type="http://schemas.openxmlformats.org/officeDocument/2006/relationships/ctrlProp" Target="../ctrlProps/ctrlProp72.xml"/><Relationship Id="rId103" Type="http://schemas.openxmlformats.org/officeDocument/2006/relationships/ctrlProp" Target="../ctrlProps/ctrlProp116.xml"/><Relationship Id="rId108" Type="http://schemas.openxmlformats.org/officeDocument/2006/relationships/ctrlProp" Target="../ctrlProps/ctrlProp121.xml"/><Relationship Id="rId124" Type="http://schemas.openxmlformats.org/officeDocument/2006/relationships/ctrlProp" Target="../ctrlProps/ctrlProp137.xml"/><Relationship Id="rId129" Type="http://schemas.openxmlformats.org/officeDocument/2006/relationships/ctrlProp" Target="../ctrlProps/ctrlProp142.xml"/><Relationship Id="rId54" Type="http://schemas.openxmlformats.org/officeDocument/2006/relationships/ctrlProp" Target="../ctrlProps/ctrlProp67.xml"/><Relationship Id="rId70" Type="http://schemas.openxmlformats.org/officeDocument/2006/relationships/ctrlProp" Target="../ctrlProps/ctrlProp83.xml"/><Relationship Id="rId75" Type="http://schemas.openxmlformats.org/officeDocument/2006/relationships/ctrlProp" Target="../ctrlProps/ctrlProp88.xml"/><Relationship Id="rId91" Type="http://schemas.openxmlformats.org/officeDocument/2006/relationships/ctrlProp" Target="../ctrlProps/ctrlProp104.xml"/><Relationship Id="rId96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49" Type="http://schemas.openxmlformats.org/officeDocument/2006/relationships/ctrlProp" Target="../ctrlProps/ctrlProp62.xml"/><Relationship Id="rId114" Type="http://schemas.openxmlformats.org/officeDocument/2006/relationships/ctrlProp" Target="../ctrlProps/ctrlProp127.xml"/><Relationship Id="rId119" Type="http://schemas.openxmlformats.org/officeDocument/2006/relationships/ctrlProp" Target="../ctrlProps/ctrlProp132.xml"/><Relationship Id="rId44" Type="http://schemas.openxmlformats.org/officeDocument/2006/relationships/ctrlProp" Target="../ctrlProps/ctrlProp57.xml"/><Relationship Id="rId60" Type="http://schemas.openxmlformats.org/officeDocument/2006/relationships/ctrlProp" Target="../ctrlProps/ctrlProp73.xml"/><Relationship Id="rId65" Type="http://schemas.openxmlformats.org/officeDocument/2006/relationships/ctrlProp" Target="../ctrlProps/ctrlProp78.xml"/><Relationship Id="rId81" Type="http://schemas.openxmlformats.org/officeDocument/2006/relationships/ctrlProp" Target="../ctrlProps/ctrlProp94.xml"/><Relationship Id="rId86" Type="http://schemas.openxmlformats.org/officeDocument/2006/relationships/ctrlProp" Target="../ctrlProps/ctrlProp99.xml"/><Relationship Id="rId130" Type="http://schemas.openxmlformats.org/officeDocument/2006/relationships/ctrlProp" Target="../ctrlProps/ctrlProp143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9" Type="http://schemas.openxmlformats.org/officeDocument/2006/relationships/ctrlProp" Target="../ctrlProps/ctrlProp52.xml"/><Relationship Id="rId109" Type="http://schemas.openxmlformats.org/officeDocument/2006/relationships/ctrlProp" Target="../ctrlProps/ctrlProp122.xml"/><Relationship Id="rId34" Type="http://schemas.openxmlformats.org/officeDocument/2006/relationships/ctrlProp" Target="../ctrlProps/ctrlProp47.xml"/><Relationship Id="rId50" Type="http://schemas.openxmlformats.org/officeDocument/2006/relationships/ctrlProp" Target="../ctrlProps/ctrlProp63.xml"/><Relationship Id="rId55" Type="http://schemas.openxmlformats.org/officeDocument/2006/relationships/ctrlProp" Target="../ctrlProps/ctrlProp68.xml"/><Relationship Id="rId76" Type="http://schemas.openxmlformats.org/officeDocument/2006/relationships/ctrlProp" Target="../ctrlProps/ctrlProp89.xml"/><Relationship Id="rId97" Type="http://schemas.openxmlformats.org/officeDocument/2006/relationships/ctrlProp" Target="../ctrlProps/ctrlProp110.xml"/><Relationship Id="rId104" Type="http://schemas.openxmlformats.org/officeDocument/2006/relationships/ctrlProp" Target="../ctrlProps/ctrlProp117.xml"/><Relationship Id="rId120" Type="http://schemas.openxmlformats.org/officeDocument/2006/relationships/ctrlProp" Target="../ctrlProps/ctrlProp133.xml"/><Relationship Id="rId125" Type="http://schemas.openxmlformats.org/officeDocument/2006/relationships/ctrlProp" Target="../ctrlProps/ctrlProp138.xml"/><Relationship Id="rId7" Type="http://schemas.openxmlformats.org/officeDocument/2006/relationships/ctrlProp" Target="../ctrlProps/ctrlProp20.xml"/><Relationship Id="rId71" Type="http://schemas.openxmlformats.org/officeDocument/2006/relationships/ctrlProp" Target="../ctrlProps/ctrlProp84.xml"/><Relationship Id="rId92" Type="http://schemas.openxmlformats.org/officeDocument/2006/relationships/ctrlProp" Target="../ctrlProps/ctrlProp10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2.xml"/><Relationship Id="rId24" Type="http://schemas.openxmlformats.org/officeDocument/2006/relationships/ctrlProp" Target="../ctrlProps/ctrlProp37.xml"/><Relationship Id="rId40" Type="http://schemas.openxmlformats.org/officeDocument/2006/relationships/ctrlProp" Target="../ctrlProps/ctrlProp53.xml"/><Relationship Id="rId45" Type="http://schemas.openxmlformats.org/officeDocument/2006/relationships/ctrlProp" Target="../ctrlProps/ctrlProp58.xml"/><Relationship Id="rId66" Type="http://schemas.openxmlformats.org/officeDocument/2006/relationships/ctrlProp" Target="../ctrlProps/ctrlProp79.xml"/><Relationship Id="rId87" Type="http://schemas.openxmlformats.org/officeDocument/2006/relationships/ctrlProp" Target="../ctrlProps/ctrlProp100.xml"/><Relationship Id="rId110" Type="http://schemas.openxmlformats.org/officeDocument/2006/relationships/ctrlProp" Target="../ctrlProps/ctrlProp123.xml"/><Relationship Id="rId115" Type="http://schemas.openxmlformats.org/officeDocument/2006/relationships/ctrlProp" Target="../ctrlProps/ctrlProp128.xml"/><Relationship Id="rId131" Type="http://schemas.openxmlformats.org/officeDocument/2006/relationships/ctrlProp" Target="../ctrlProps/ctrlProp144.xml"/><Relationship Id="rId61" Type="http://schemas.openxmlformats.org/officeDocument/2006/relationships/ctrlProp" Target="../ctrlProps/ctrlProp74.xml"/><Relationship Id="rId82" Type="http://schemas.openxmlformats.org/officeDocument/2006/relationships/ctrlProp" Target="../ctrlProps/ctrlProp95.xml"/><Relationship Id="rId19" Type="http://schemas.openxmlformats.org/officeDocument/2006/relationships/ctrlProp" Target="../ctrlProps/ctrlProp32.xml"/><Relationship Id="rId14" Type="http://schemas.openxmlformats.org/officeDocument/2006/relationships/ctrlProp" Target="../ctrlProps/ctrlProp27.xml"/><Relationship Id="rId30" Type="http://schemas.openxmlformats.org/officeDocument/2006/relationships/ctrlProp" Target="../ctrlProps/ctrlProp43.xml"/><Relationship Id="rId35" Type="http://schemas.openxmlformats.org/officeDocument/2006/relationships/ctrlProp" Target="../ctrlProps/ctrlProp48.xml"/><Relationship Id="rId56" Type="http://schemas.openxmlformats.org/officeDocument/2006/relationships/ctrlProp" Target="../ctrlProps/ctrlProp69.xml"/><Relationship Id="rId77" Type="http://schemas.openxmlformats.org/officeDocument/2006/relationships/ctrlProp" Target="../ctrlProps/ctrlProp90.xml"/><Relationship Id="rId100" Type="http://schemas.openxmlformats.org/officeDocument/2006/relationships/ctrlProp" Target="../ctrlProps/ctrlProp113.xml"/><Relationship Id="rId105" Type="http://schemas.openxmlformats.org/officeDocument/2006/relationships/ctrlProp" Target="../ctrlProps/ctrlProp118.xml"/><Relationship Id="rId126" Type="http://schemas.openxmlformats.org/officeDocument/2006/relationships/ctrlProp" Target="../ctrlProps/ctrlProp139.xml"/><Relationship Id="rId8" Type="http://schemas.openxmlformats.org/officeDocument/2006/relationships/ctrlProp" Target="../ctrlProps/ctrlProp21.xml"/><Relationship Id="rId51" Type="http://schemas.openxmlformats.org/officeDocument/2006/relationships/ctrlProp" Target="../ctrlProps/ctrlProp64.xml"/><Relationship Id="rId72" Type="http://schemas.openxmlformats.org/officeDocument/2006/relationships/ctrlProp" Target="../ctrlProps/ctrlProp85.xml"/><Relationship Id="rId93" Type="http://schemas.openxmlformats.org/officeDocument/2006/relationships/ctrlProp" Target="../ctrlProps/ctrlProp106.xml"/><Relationship Id="rId98" Type="http://schemas.openxmlformats.org/officeDocument/2006/relationships/ctrlProp" Target="../ctrlProps/ctrlProp111.xml"/><Relationship Id="rId121" Type="http://schemas.openxmlformats.org/officeDocument/2006/relationships/ctrlProp" Target="../ctrlProps/ctrlProp13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8.xml"/><Relationship Id="rId46" Type="http://schemas.openxmlformats.org/officeDocument/2006/relationships/ctrlProp" Target="../ctrlProps/ctrlProp59.xml"/><Relationship Id="rId67" Type="http://schemas.openxmlformats.org/officeDocument/2006/relationships/ctrlProp" Target="../ctrlProps/ctrlProp80.xml"/><Relationship Id="rId116" Type="http://schemas.openxmlformats.org/officeDocument/2006/relationships/ctrlProp" Target="../ctrlProps/ctrlProp129.xml"/><Relationship Id="rId20" Type="http://schemas.openxmlformats.org/officeDocument/2006/relationships/ctrlProp" Target="../ctrlProps/ctrlProp33.xml"/><Relationship Id="rId41" Type="http://schemas.openxmlformats.org/officeDocument/2006/relationships/ctrlProp" Target="../ctrlProps/ctrlProp54.xml"/><Relationship Id="rId62" Type="http://schemas.openxmlformats.org/officeDocument/2006/relationships/ctrlProp" Target="../ctrlProps/ctrlProp75.xml"/><Relationship Id="rId83" Type="http://schemas.openxmlformats.org/officeDocument/2006/relationships/ctrlProp" Target="../ctrlProps/ctrlProp96.xml"/><Relationship Id="rId88" Type="http://schemas.openxmlformats.org/officeDocument/2006/relationships/ctrlProp" Target="../ctrlProps/ctrlProp101.xml"/><Relationship Id="rId111" Type="http://schemas.openxmlformats.org/officeDocument/2006/relationships/ctrlProp" Target="../ctrlProps/ctrlProp124.xml"/><Relationship Id="rId132" Type="http://schemas.openxmlformats.org/officeDocument/2006/relationships/ctrlProp" Target="../ctrlProps/ctrlProp145.xml"/><Relationship Id="rId15" Type="http://schemas.openxmlformats.org/officeDocument/2006/relationships/ctrlProp" Target="../ctrlProps/ctrlProp28.xml"/><Relationship Id="rId36" Type="http://schemas.openxmlformats.org/officeDocument/2006/relationships/ctrlProp" Target="../ctrlProps/ctrlProp49.xml"/><Relationship Id="rId57" Type="http://schemas.openxmlformats.org/officeDocument/2006/relationships/ctrlProp" Target="../ctrlProps/ctrlProp70.xml"/><Relationship Id="rId106" Type="http://schemas.openxmlformats.org/officeDocument/2006/relationships/ctrlProp" Target="../ctrlProps/ctrlProp119.xml"/><Relationship Id="rId127" Type="http://schemas.openxmlformats.org/officeDocument/2006/relationships/ctrlProp" Target="../ctrlProps/ctrlProp140.xml"/><Relationship Id="rId10" Type="http://schemas.openxmlformats.org/officeDocument/2006/relationships/ctrlProp" Target="../ctrlProps/ctrlProp23.xml"/><Relationship Id="rId31" Type="http://schemas.openxmlformats.org/officeDocument/2006/relationships/ctrlProp" Target="../ctrlProps/ctrlProp44.xml"/><Relationship Id="rId52" Type="http://schemas.openxmlformats.org/officeDocument/2006/relationships/ctrlProp" Target="../ctrlProps/ctrlProp65.xml"/><Relationship Id="rId73" Type="http://schemas.openxmlformats.org/officeDocument/2006/relationships/ctrlProp" Target="../ctrlProps/ctrlProp86.xml"/><Relationship Id="rId78" Type="http://schemas.openxmlformats.org/officeDocument/2006/relationships/ctrlProp" Target="../ctrlProps/ctrlProp91.xml"/><Relationship Id="rId94" Type="http://schemas.openxmlformats.org/officeDocument/2006/relationships/ctrlProp" Target="../ctrlProps/ctrlProp107.xml"/><Relationship Id="rId99" Type="http://schemas.openxmlformats.org/officeDocument/2006/relationships/ctrlProp" Target="../ctrlProps/ctrlProp112.xml"/><Relationship Id="rId101" Type="http://schemas.openxmlformats.org/officeDocument/2006/relationships/ctrlProp" Target="../ctrlProps/ctrlProp114.xml"/><Relationship Id="rId122" Type="http://schemas.openxmlformats.org/officeDocument/2006/relationships/ctrlProp" Target="../ctrlProps/ctrlProp135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26" Type="http://schemas.openxmlformats.org/officeDocument/2006/relationships/ctrlProp" Target="../ctrlProps/ctrlProp39.xml"/><Relationship Id="rId47" Type="http://schemas.openxmlformats.org/officeDocument/2006/relationships/ctrlProp" Target="../ctrlProps/ctrlProp60.xml"/><Relationship Id="rId68" Type="http://schemas.openxmlformats.org/officeDocument/2006/relationships/ctrlProp" Target="../ctrlProps/ctrlProp81.xml"/><Relationship Id="rId89" Type="http://schemas.openxmlformats.org/officeDocument/2006/relationships/ctrlProp" Target="../ctrlProps/ctrlProp102.xml"/><Relationship Id="rId112" Type="http://schemas.openxmlformats.org/officeDocument/2006/relationships/ctrlProp" Target="../ctrlProps/ctrlProp125.xml"/><Relationship Id="rId133" Type="http://schemas.openxmlformats.org/officeDocument/2006/relationships/ctrlProp" Target="../ctrlProps/ctrlProp14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5"/>
  <sheetViews>
    <sheetView showGridLines="0" zoomScaleNormal="100" zoomScaleSheetLayoutView="120" workbookViewId="0"/>
  </sheetViews>
  <sheetFormatPr defaultColWidth="9" defaultRowHeight="13" x14ac:dyDescent="0.2"/>
  <cols>
    <col min="1" max="1" width="0.90625" style="279" customWidth="1"/>
    <col min="2" max="2" width="3.90625" style="425" customWidth="1"/>
    <col min="3" max="3" width="3.26953125" style="426" customWidth="1"/>
    <col min="4" max="4" width="4.26953125" style="318" customWidth="1"/>
    <col min="5" max="5" width="7.90625" style="318" customWidth="1"/>
    <col min="6" max="6" width="7.7265625" style="426" customWidth="1"/>
    <col min="7" max="7" width="3.08984375" style="426" customWidth="1"/>
    <col min="8" max="8" width="4.453125" style="279" customWidth="1"/>
    <col min="9" max="9" width="8.08984375" style="279" customWidth="1"/>
    <col min="10" max="10" width="15.90625" style="279" customWidth="1"/>
    <col min="11" max="11" width="11.90625" style="279" customWidth="1"/>
    <col min="12" max="12" width="19.26953125" style="279" customWidth="1"/>
    <col min="13" max="13" width="8.453125" style="318" customWidth="1"/>
    <col min="14" max="14" width="11.90625" style="317" customWidth="1"/>
    <col min="15" max="16384" width="9" style="317"/>
  </cols>
  <sheetData>
    <row r="1" spans="1:15" s="272" customFormat="1" ht="14.25" customHeight="1" x14ac:dyDescent="0.3">
      <c r="B1" s="275"/>
      <c r="C1" s="276" t="s">
        <v>333</v>
      </c>
      <c r="D1" s="277"/>
      <c r="E1" s="277"/>
      <c r="F1" s="276"/>
      <c r="G1" s="276"/>
      <c r="N1" s="278" t="str">
        <f>+'Declaration(Rev.12.04)'!$Q$2</f>
        <v>Rev.12.04</v>
      </c>
      <c r="O1" s="279"/>
    </row>
    <row r="2" spans="1:15" s="272" customFormat="1" ht="13.5" customHeight="1" x14ac:dyDescent="0.3">
      <c r="C2" s="276"/>
      <c r="D2" s="280"/>
      <c r="E2" s="281" t="s">
        <v>31</v>
      </c>
      <c r="G2" s="282"/>
      <c r="H2" s="283"/>
      <c r="I2" s="283"/>
      <c r="J2" s="283"/>
      <c r="K2" s="283"/>
      <c r="L2" s="278"/>
    </row>
    <row r="3" spans="1:15" s="272" customFormat="1" ht="13" customHeight="1" x14ac:dyDescent="0.3">
      <c r="B3" s="284" t="s">
        <v>111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N3" s="277"/>
    </row>
    <row r="4" spans="1:15" s="272" customFormat="1" ht="12.65" customHeight="1" x14ac:dyDescent="0.3">
      <c r="B4" s="277"/>
      <c r="C4" s="469" t="s">
        <v>359</v>
      </c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277"/>
    </row>
    <row r="5" spans="1:15" s="272" customFormat="1" ht="27.5" customHeight="1" x14ac:dyDescent="0.3">
      <c r="B5" s="277"/>
      <c r="C5" s="653" t="s">
        <v>571</v>
      </c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</row>
    <row r="6" spans="1:15" s="272" customFormat="1" ht="12.65" customHeight="1" x14ac:dyDescent="0.3">
      <c r="B6" s="277"/>
      <c r="C6" s="469" t="s">
        <v>219</v>
      </c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277"/>
    </row>
    <row r="7" spans="1:15" s="272" customFormat="1" ht="12.65" customHeight="1" x14ac:dyDescent="0.3">
      <c r="B7" s="277"/>
      <c r="C7" s="469" t="s">
        <v>339</v>
      </c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277"/>
    </row>
    <row r="8" spans="1:15" s="272" customFormat="1" ht="12.75" customHeight="1" x14ac:dyDescent="0.3">
      <c r="B8" s="277"/>
      <c r="C8" s="469" t="s">
        <v>229</v>
      </c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277"/>
    </row>
    <row r="9" spans="1:15" s="272" customFormat="1" ht="12.65" customHeight="1" x14ac:dyDescent="0.3">
      <c r="A9" s="286"/>
      <c r="B9" s="284" t="s">
        <v>178</v>
      </c>
      <c r="C9" s="287"/>
      <c r="D9" s="287"/>
      <c r="E9" s="287"/>
      <c r="F9" s="287"/>
      <c r="G9" s="277"/>
      <c r="H9" s="277"/>
      <c r="I9" s="277"/>
      <c r="J9" s="277"/>
      <c r="K9" s="277"/>
      <c r="L9" s="277"/>
    </row>
    <row r="10" spans="1:15" s="272" customFormat="1" ht="12.65" customHeight="1" x14ac:dyDescent="0.3">
      <c r="B10" s="277"/>
      <c r="C10" s="469" t="s">
        <v>179</v>
      </c>
      <c r="D10" s="469"/>
      <c r="E10" s="469"/>
      <c r="F10" s="469"/>
      <c r="G10" s="469"/>
      <c r="H10" s="469"/>
      <c r="I10" s="469"/>
      <c r="J10" s="469"/>
      <c r="K10" s="469"/>
      <c r="L10" s="469"/>
      <c r="M10" s="469"/>
    </row>
    <row r="11" spans="1:15" s="272" customFormat="1" ht="12.65" customHeight="1" x14ac:dyDescent="0.3">
      <c r="B11" s="277"/>
      <c r="C11" s="469" t="s">
        <v>220</v>
      </c>
      <c r="D11" s="469"/>
      <c r="E11" s="469"/>
      <c r="F11" s="469"/>
      <c r="G11" s="469"/>
      <c r="H11" s="469"/>
      <c r="I11" s="469"/>
      <c r="J11" s="469"/>
      <c r="K11" s="469"/>
      <c r="L11" s="469"/>
      <c r="M11" s="469"/>
    </row>
    <row r="12" spans="1:15" s="272" customFormat="1" ht="12.65" customHeight="1" x14ac:dyDescent="0.3">
      <c r="B12" s="277"/>
      <c r="C12" s="469" t="s">
        <v>191</v>
      </c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O12" s="288"/>
    </row>
    <row r="13" spans="1:15" s="272" customFormat="1" ht="12.65" customHeight="1" x14ac:dyDescent="0.3">
      <c r="B13" s="277"/>
      <c r="C13" s="469" t="s">
        <v>221</v>
      </c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288"/>
    </row>
    <row r="14" spans="1:15" s="272" customFormat="1" ht="12.65" customHeight="1" x14ac:dyDescent="0.3">
      <c r="B14" s="277"/>
      <c r="C14" s="469" t="s">
        <v>180</v>
      </c>
      <c r="D14" s="469"/>
      <c r="E14" s="469"/>
      <c r="F14" s="469"/>
      <c r="G14" s="469"/>
      <c r="H14" s="469"/>
      <c r="I14" s="469"/>
      <c r="J14" s="469"/>
      <c r="K14" s="469"/>
      <c r="L14" s="469"/>
      <c r="M14" s="469"/>
    </row>
    <row r="15" spans="1:15" s="272" customFormat="1" ht="12.65" customHeight="1" x14ac:dyDescent="0.3">
      <c r="B15" s="277"/>
      <c r="C15" s="289" t="s">
        <v>222</v>
      </c>
      <c r="D15" s="277"/>
      <c r="E15" s="290"/>
      <c r="F15" s="290"/>
      <c r="G15" s="277"/>
      <c r="H15" s="290"/>
      <c r="I15" s="290"/>
      <c r="J15" s="290"/>
      <c r="K15" s="290"/>
      <c r="L15" s="290"/>
    </row>
    <row r="16" spans="1:15" s="272" customFormat="1" ht="12.65" customHeight="1" x14ac:dyDescent="0.3">
      <c r="B16" s="290"/>
      <c r="C16" s="289" t="s">
        <v>112</v>
      </c>
      <c r="D16" s="277"/>
      <c r="E16" s="290"/>
      <c r="F16" s="290"/>
      <c r="G16" s="277"/>
      <c r="H16" s="290"/>
      <c r="I16" s="290"/>
      <c r="J16" s="290"/>
      <c r="K16" s="290"/>
      <c r="L16" s="290"/>
    </row>
    <row r="17" spans="2:17" s="272" customFormat="1" ht="12.65" customHeight="1" x14ac:dyDescent="0.3">
      <c r="B17" s="291" t="s">
        <v>45</v>
      </c>
      <c r="C17" s="287"/>
      <c r="D17" s="287"/>
      <c r="E17" s="292"/>
      <c r="F17" s="292"/>
      <c r="G17" s="292"/>
      <c r="H17" s="292"/>
      <c r="I17" s="292"/>
      <c r="J17" s="292"/>
      <c r="K17" s="276"/>
      <c r="L17" s="277"/>
    </row>
    <row r="18" spans="2:17" s="272" customFormat="1" ht="12.65" customHeight="1" x14ac:dyDescent="0.3">
      <c r="C18" s="285" t="s">
        <v>381</v>
      </c>
      <c r="D18" s="287"/>
      <c r="E18" s="277"/>
      <c r="F18" s="277"/>
      <c r="G18" s="277"/>
      <c r="H18" s="277"/>
      <c r="I18" s="277"/>
      <c r="J18" s="277"/>
      <c r="K18" s="277"/>
      <c r="L18" s="277"/>
    </row>
    <row r="19" spans="2:17" s="272" customFormat="1" ht="12.65" customHeight="1" x14ac:dyDescent="0.3">
      <c r="C19" s="469" t="s">
        <v>41</v>
      </c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O19" s="293"/>
    </row>
    <row r="20" spans="2:17" s="272" customFormat="1" ht="12.65" customHeight="1" x14ac:dyDescent="0.3">
      <c r="C20" s="287" t="s">
        <v>338</v>
      </c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O20" s="293"/>
    </row>
    <row r="21" spans="2:17" s="272" customFormat="1" ht="12.65" customHeight="1" x14ac:dyDescent="0.3">
      <c r="C21" s="469" t="s">
        <v>382</v>
      </c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294"/>
    </row>
    <row r="22" spans="2:17" s="272" customFormat="1" ht="11.25" customHeight="1" x14ac:dyDescent="0.3">
      <c r="C22" s="469" t="s">
        <v>192</v>
      </c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O22" s="288"/>
    </row>
    <row r="23" spans="2:17" s="272" customFormat="1" ht="15" customHeight="1" x14ac:dyDescent="0.3">
      <c r="C23" s="295" t="s">
        <v>383</v>
      </c>
      <c r="D23" s="287"/>
      <c r="E23" s="277"/>
      <c r="F23" s="277"/>
      <c r="G23" s="277"/>
      <c r="H23" s="277"/>
      <c r="I23" s="277"/>
      <c r="J23" s="277"/>
      <c r="K23" s="277"/>
      <c r="L23" s="277"/>
    </row>
    <row r="24" spans="2:17" s="272" customFormat="1" ht="12.65" customHeight="1" x14ac:dyDescent="0.3">
      <c r="C24" s="289" t="s">
        <v>113</v>
      </c>
      <c r="D24" s="284"/>
      <c r="E24" s="296"/>
      <c r="F24" s="276"/>
      <c r="G24" s="650" t="s">
        <v>181</v>
      </c>
      <c r="H24" s="650"/>
      <c r="I24" s="650"/>
      <c r="J24" s="650"/>
      <c r="K24" s="650"/>
      <c r="L24" s="650"/>
      <c r="M24" s="650"/>
      <c r="N24" s="277"/>
      <c r="O24" s="277"/>
      <c r="P24" s="277"/>
      <c r="Q24" s="277"/>
    </row>
    <row r="25" spans="2:17" s="272" customFormat="1" ht="12.65" customHeight="1" x14ac:dyDescent="0.3">
      <c r="C25" s="297" t="s">
        <v>114</v>
      </c>
      <c r="D25" s="298"/>
      <c r="E25" s="299"/>
      <c r="F25" s="299"/>
      <c r="G25" s="652" t="s">
        <v>203</v>
      </c>
      <c r="H25" s="652"/>
      <c r="I25" s="652"/>
      <c r="J25" s="652"/>
      <c r="K25" s="652"/>
      <c r="L25" s="652"/>
      <c r="M25" s="652"/>
      <c r="N25" s="277"/>
      <c r="O25" s="277"/>
      <c r="P25" s="277"/>
      <c r="Q25" s="277"/>
    </row>
    <row r="26" spans="2:17" s="272" customFormat="1" ht="12.65" customHeight="1" x14ac:dyDescent="0.3">
      <c r="C26" s="300" t="s">
        <v>204</v>
      </c>
      <c r="D26" s="277"/>
      <c r="E26" s="276"/>
      <c r="F26" s="276"/>
      <c r="G26" s="650" t="s">
        <v>484</v>
      </c>
      <c r="H26" s="650"/>
      <c r="I26" s="650"/>
      <c r="J26" s="650"/>
      <c r="K26" s="650"/>
      <c r="L26" s="650"/>
      <c r="M26" s="650"/>
      <c r="N26" s="277"/>
      <c r="O26" s="277"/>
      <c r="P26" s="277"/>
      <c r="Q26" s="277"/>
    </row>
    <row r="27" spans="2:17" s="272" customFormat="1" ht="12.65" customHeight="1" x14ac:dyDescent="0.3">
      <c r="C27" s="284"/>
      <c r="D27" s="284"/>
      <c r="E27" s="276"/>
      <c r="F27" s="276"/>
      <c r="G27" s="650" t="s">
        <v>223</v>
      </c>
      <c r="H27" s="650"/>
      <c r="I27" s="650"/>
      <c r="J27" s="650"/>
      <c r="K27" s="650"/>
      <c r="L27" s="650"/>
      <c r="M27" s="650"/>
      <c r="N27" s="277"/>
      <c r="O27" s="277"/>
      <c r="P27" s="277"/>
      <c r="Q27" s="277"/>
    </row>
    <row r="28" spans="2:17" s="272" customFormat="1" ht="12.65" customHeight="1" x14ac:dyDescent="0.3">
      <c r="C28" s="284"/>
      <c r="D28" s="284"/>
      <c r="E28" s="276"/>
      <c r="F28" s="276"/>
      <c r="G28" s="301" t="s">
        <v>308</v>
      </c>
      <c r="H28" s="301"/>
      <c r="I28" s="301"/>
      <c r="J28" s="301"/>
      <c r="K28" s="301"/>
      <c r="L28" s="301"/>
      <c r="M28" s="301"/>
      <c r="N28" s="277"/>
      <c r="O28" s="277"/>
      <c r="P28" s="277"/>
      <c r="Q28" s="277"/>
    </row>
    <row r="29" spans="2:17" s="272" customFormat="1" ht="12.65" customHeight="1" x14ac:dyDescent="0.3">
      <c r="C29" s="302" t="s">
        <v>182</v>
      </c>
      <c r="D29" s="303"/>
      <c r="E29" s="304"/>
      <c r="F29" s="304"/>
      <c r="G29" s="683" t="s">
        <v>224</v>
      </c>
      <c r="H29" s="683"/>
      <c r="I29" s="683"/>
      <c r="J29" s="683"/>
      <c r="K29" s="683"/>
      <c r="L29" s="683"/>
      <c r="M29" s="683"/>
      <c r="N29" s="277"/>
      <c r="O29" s="277"/>
      <c r="P29" s="277"/>
      <c r="Q29" s="277"/>
    </row>
    <row r="30" spans="2:17" s="272" customFormat="1" ht="12.65" customHeight="1" x14ac:dyDescent="0.3">
      <c r="C30" s="305" t="s">
        <v>205</v>
      </c>
      <c r="D30" s="306"/>
      <c r="E30" s="307"/>
      <c r="F30" s="307"/>
      <c r="G30" s="308" t="s">
        <v>206</v>
      </c>
      <c r="H30" s="309"/>
      <c r="I30" s="309"/>
      <c r="J30" s="309"/>
      <c r="K30" s="309"/>
      <c r="L30" s="310"/>
      <c r="N30" s="277"/>
      <c r="O30" s="277"/>
      <c r="P30" s="277"/>
      <c r="Q30" s="277"/>
    </row>
    <row r="31" spans="2:17" s="272" customFormat="1" ht="12.65" customHeight="1" x14ac:dyDescent="0.3">
      <c r="C31" s="305"/>
      <c r="D31" s="306"/>
      <c r="E31" s="307"/>
      <c r="F31" s="307"/>
      <c r="G31" s="301" t="s">
        <v>307</v>
      </c>
      <c r="H31" s="309"/>
      <c r="I31" s="309"/>
      <c r="J31" s="309"/>
      <c r="K31" s="309"/>
      <c r="L31" s="310"/>
      <c r="N31" s="277"/>
      <c r="O31" s="277"/>
      <c r="P31" s="277"/>
      <c r="Q31" s="277"/>
    </row>
    <row r="32" spans="2:17" s="272" customFormat="1" ht="12.65" customHeight="1" x14ac:dyDescent="0.3">
      <c r="C32" s="311" t="s">
        <v>252</v>
      </c>
      <c r="D32" s="298"/>
      <c r="E32" s="299"/>
      <c r="F32" s="299"/>
      <c r="G32" s="308" t="s">
        <v>384</v>
      </c>
      <c r="H32" s="308"/>
      <c r="I32" s="308"/>
      <c r="J32" s="308"/>
      <c r="K32" s="308"/>
      <c r="L32" s="308"/>
      <c r="M32" s="308"/>
    </row>
    <row r="33" spans="3:15" s="272" customFormat="1" ht="12.65" customHeight="1" x14ac:dyDescent="0.3">
      <c r="C33" s="311"/>
      <c r="D33" s="298"/>
      <c r="E33" s="299"/>
      <c r="F33" s="299"/>
      <c r="G33" s="308" t="s">
        <v>40</v>
      </c>
      <c r="H33" s="308"/>
      <c r="I33" s="308"/>
      <c r="J33" s="308"/>
      <c r="K33" s="308"/>
      <c r="L33" s="308"/>
      <c r="M33" s="308"/>
    </row>
    <row r="34" spans="3:15" s="272" customFormat="1" ht="12.65" customHeight="1" x14ac:dyDescent="0.3">
      <c r="C34" s="311"/>
      <c r="D34" s="298"/>
      <c r="E34" s="299"/>
      <c r="F34" s="299"/>
      <c r="G34" s="652" t="s">
        <v>193</v>
      </c>
      <c r="H34" s="652"/>
      <c r="I34" s="652"/>
      <c r="J34" s="652"/>
      <c r="K34" s="652"/>
      <c r="L34" s="652"/>
      <c r="M34" s="652"/>
      <c r="O34" s="279"/>
    </row>
    <row r="35" spans="3:15" s="272" customFormat="1" ht="12.65" customHeight="1" x14ac:dyDescent="0.3">
      <c r="C35" s="311" t="s">
        <v>479</v>
      </c>
      <c r="D35" s="298"/>
      <c r="E35" s="299"/>
      <c r="F35" s="299"/>
      <c r="G35" s="308" t="s">
        <v>480</v>
      </c>
      <c r="H35" s="308"/>
      <c r="I35" s="308"/>
      <c r="J35" s="308"/>
      <c r="K35" s="308"/>
      <c r="L35" s="308"/>
      <c r="M35" s="308"/>
      <c r="O35" s="279"/>
    </row>
    <row r="36" spans="3:15" s="272" customFormat="1" ht="12.65" customHeight="1" x14ac:dyDescent="0.3">
      <c r="C36" s="311"/>
      <c r="D36" s="298"/>
      <c r="E36" s="299"/>
      <c r="F36" s="299"/>
      <c r="G36" s="308" t="s">
        <v>458</v>
      </c>
      <c r="H36" s="308"/>
      <c r="I36" s="308"/>
      <c r="J36" s="308"/>
      <c r="K36" s="308"/>
      <c r="L36" s="308"/>
      <c r="M36" s="308"/>
      <c r="O36" s="279"/>
    </row>
    <row r="37" spans="3:15" s="272" customFormat="1" ht="12.65" customHeight="1" x14ac:dyDescent="0.3">
      <c r="C37" s="311"/>
      <c r="D37" s="298"/>
      <c r="E37" s="299"/>
      <c r="F37" s="299"/>
      <c r="G37" s="652" t="s">
        <v>396</v>
      </c>
      <c r="H37" s="652"/>
      <c r="I37" s="652"/>
      <c r="J37" s="652"/>
      <c r="K37" s="652"/>
      <c r="L37" s="652"/>
      <c r="M37" s="652"/>
      <c r="O37" s="279"/>
    </row>
    <row r="38" spans="3:15" s="272" customFormat="1" ht="4.5" customHeight="1" x14ac:dyDescent="0.3">
      <c r="C38" s="311"/>
      <c r="D38" s="298"/>
      <c r="E38" s="299"/>
      <c r="F38" s="299"/>
      <c r="G38" s="308"/>
      <c r="H38" s="308"/>
      <c r="I38" s="308"/>
      <c r="J38" s="308"/>
      <c r="K38" s="308"/>
      <c r="L38" s="308"/>
      <c r="M38" s="308"/>
      <c r="O38" s="279"/>
    </row>
    <row r="39" spans="3:15" s="272" customFormat="1" ht="12.65" customHeight="1" x14ac:dyDescent="0.3">
      <c r="C39" s="651" t="s">
        <v>481</v>
      </c>
      <c r="D39" s="651"/>
      <c r="E39" s="651"/>
      <c r="F39" s="651"/>
      <c r="G39" s="651"/>
      <c r="H39" s="651"/>
      <c r="I39" s="651"/>
      <c r="J39" s="651"/>
      <c r="K39" s="651"/>
      <c r="L39" s="651"/>
      <c r="M39" s="651"/>
    </row>
    <row r="40" spans="3:15" s="272" customFormat="1" ht="12.65" customHeight="1" x14ac:dyDescent="0.3">
      <c r="C40" s="312" t="s">
        <v>186</v>
      </c>
      <c r="D40" s="303"/>
      <c r="E40" s="299"/>
      <c r="F40" s="301" t="s">
        <v>42</v>
      </c>
      <c r="H40" s="301"/>
      <c r="J40" s="301"/>
      <c r="K40" s="301"/>
      <c r="L40" s="301"/>
      <c r="M40" s="301"/>
      <c r="O40" s="288"/>
    </row>
    <row r="41" spans="3:15" s="272" customFormat="1" ht="12.65" customHeight="1" x14ac:dyDescent="0.3">
      <c r="C41" s="297" t="s">
        <v>187</v>
      </c>
      <c r="D41" s="303"/>
      <c r="E41" s="299"/>
      <c r="F41" s="301" t="s">
        <v>582</v>
      </c>
      <c r="H41" s="301"/>
      <c r="J41" s="301"/>
      <c r="K41" s="301"/>
      <c r="L41" s="301"/>
      <c r="M41" s="301"/>
      <c r="N41" s="276"/>
      <c r="O41" s="288"/>
    </row>
    <row r="42" spans="3:15" s="272" customFormat="1" ht="12.65" customHeight="1" x14ac:dyDescent="0.3">
      <c r="C42" s="297"/>
      <c r="D42" s="303" t="s">
        <v>385</v>
      </c>
      <c r="E42" s="299"/>
      <c r="G42" s="300" t="s">
        <v>246</v>
      </c>
      <c r="H42" s="301"/>
      <c r="I42" s="301"/>
      <c r="J42" s="650" t="s">
        <v>256</v>
      </c>
      <c r="K42" s="650"/>
      <c r="L42" s="650"/>
      <c r="M42" s="650"/>
      <c r="N42" s="276"/>
      <c r="O42" s="288"/>
    </row>
    <row r="43" spans="3:15" s="272" customFormat="1" ht="12.65" customHeight="1" x14ac:dyDescent="0.3">
      <c r="C43" s="297"/>
      <c r="D43" s="303" t="s">
        <v>385</v>
      </c>
      <c r="E43" s="299"/>
      <c r="F43" s="313"/>
      <c r="G43" s="300" t="s">
        <v>245</v>
      </c>
      <c r="H43" s="313"/>
      <c r="I43" s="313"/>
      <c r="J43" s="650" t="s">
        <v>257</v>
      </c>
      <c r="K43" s="650"/>
      <c r="L43" s="650"/>
      <c r="M43" s="650"/>
      <c r="N43" s="276"/>
      <c r="O43" s="288"/>
    </row>
    <row r="44" spans="3:15" s="272" customFormat="1" ht="12.65" customHeight="1" x14ac:dyDescent="0.3">
      <c r="C44" s="314" t="s">
        <v>581</v>
      </c>
      <c r="D44" s="303"/>
      <c r="E44" s="299"/>
      <c r="F44" s="313"/>
      <c r="G44" s="300"/>
      <c r="H44" s="313"/>
      <c r="I44" s="313"/>
      <c r="J44" s="301"/>
      <c r="K44" s="301"/>
      <c r="L44" s="301"/>
      <c r="M44" s="301"/>
      <c r="N44" s="276"/>
      <c r="O44" s="288"/>
    </row>
    <row r="45" spans="3:15" s="272" customFormat="1" ht="6" customHeight="1" x14ac:dyDescent="0.3">
      <c r="C45" s="297"/>
      <c r="D45" s="303"/>
      <c r="E45" s="299"/>
      <c r="F45" s="313"/>
      <c r="G45" s="300"/>
      <c r="H45" s="313"/>
      <c r="I45" s="313"/>
      <c r="J45" s="301"/>
      <c r="K45" s="301"/>
      <c r="L45" s="301"/>
      <c r="M45" s="301"/>
      <c r="N45" s="276"/>
      <c r="O45" s="288"/>
    </row>
    <row r="46" spans="3:15" s="272" customFormat="1" ht="13.5" customHeight="1" x14ac:dyDescent="0.3">
      <c r="C46" s="651" t="s">
        <v>482</v>
      </c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276"/>
    </row>
    <row r="47" spans="3:15" s="272" customFormat="1" ht="12.65" customHeight="1" x14ac:dyDescent="0.3">
      <c r="C47" s="297" t="s">
        <v>139</v>
      </c>
      <c r="D47" s="303"/>
      <c r="E47" s="299"/>
      <c r="F47" s="684" t="s">
        <v>340</v>
      </c>
      <c r="G47" s="684"/>
      <c r="H47" s="684"/>
      <c r="I47" s="684"/>
      <c r="J47" s="684"/>
      <c r="K47" s="684"/>
      <c r="L47" s="684"/>
      <c r="M47" s="684"/>
      <c r="N47" s="276"/>
      <c r="O47" s="276"/>
    </row>
    <row r="48" spans="3:15" s="272" customFormat="1" ht="12.65" customHeight="1" x14ac:dyDescent="0.3">
      <c r="C48" s="297" t="s">
        <v>140</v>
      </c>
      <c r="D48" s="303"/>
      <c r="E48" s="299"/>
      <c r="F48" s="684" t="s">
        <v>341</v>
      </c>
      <c r="G48" s="684"/>
      <c r="H48" s="684"/>
      <c r="I48" s="684"/>
      <c r="J48" s="684"/>
      <c r="K48" s="684"/>
      <c r="L48" s="684"/>
      <c r="M48" s="684"/>
      <c r="N48" s="276"/>
      <c r="O48" s="276"/>
    </row>
    <row r="49" spans="2:15" s="272" customFormat="1" ht="4.5" customHeight="1" x14ac:dyDescent="0.3">
      <c r="C49" s="284"/>
      <c r="D49" s="277"/>
      <c r="E49" s="276"/>
      <c r="G49" s="292"/>
      <c r="H49" s="294"/>
      <c r="I49" s="294"/>
      <c r="J49" s="294"/>
      <c r="K49" s="294"/>
      <c r="L49" s="294"/>
      <c r="N49" s="294"/>
      <c r="O49" s="294"/>
    </row>
    <row r="50" spans="2:15" s="272" customFormat="1" ht="12.65" customHeight="1" x14ac:dyDescent="0.3">
      <c r="B50" s="284" t="s">
        <v>183</v>
      </c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N50" s="294"/>
      <c r="O50" s="276"/>
    </row>
    <row r="51" spans="2:15" s="272" customFormat="1" ht="12.65" customHeight="1" x14ac:dyDescent="0.3">
      <c r="B51" s="277"/>
      <c r="C51" s="469" t="s">
        <v>225</v>
      </c>
      <c r="D51" s="469"/>
      <c r="E51" s="469"/>
      <c r="F51" s="469"/>
      <c r="G51" s="469"/>
      <c r="H51" s="469"/>
      <c r="I51" s="469"/>
      <c r="J51" s="469"/>
      <c r="K51" s="469"/>
      <c r="L51" s="469"/>
      <c r="M51" s="469"/>
      <c r="N51" s="294"/>
      <c r="O51" s="276"/>
    </row>
    <row r="52" spans="2:15" s="272" customFormat="1" ht="12.65" customHeight="1" x14ac:dyDescent="0.3">
      <c r="B52" s="284" t="s">
        <v>15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N52" s="294"/>
      <c r="O52" s="294"/>
    </row>
    <row r="53" spans="2:15" s="272" customFormat="1" ht="12.65" customHeight="1" x14ac:dyDescent="0.3">
      <c r="B53" s="277"/>
      <c r="C53" s="671" t="s">
        <v>16</v>
      </c>
      <c r="D53" s="671"/>
      <c r="E53" s="671"/>
      <c r="F53" s="671"/>
      <c r="G53" s="671"/>
      <c r="H53" s="671"/>
      <c r="I53" s="671"/>
      <c r="J53" s="671"/>
      <c r="K53" s="671"/>
      <c r="L53" s="671"/>
      <c r="M53" s="671"/>
      <c r="N53" s="294"/>
      <c r="O53" s="294"/>
    </row>
    <row r="54" spans="2:15" s="272" customFormat="1" ht="12.65" customHeight="1" x14ac:dyDescent="0.3">
      <c r="B54" s="277"/>
      <c r="C54" s="671" t="s">
        <v>17</v>
      </c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294"/>
      <c r="O54" s="294"/>
    </row>
    <row r="55" spans="2:15" s="272" customFormat="1" ht="12.65" customHeight="1" x14ac:dyDescent="0.3">
      <c r="B55" s="277"/>
      <c r="C55" s="670" t="s">
        <v>43</v>
      </c>
      <c r="D55" s="670"/>
      <c r="E55" s="670"/>
      <c r="F55" s="670"/>
      <c r="G55" s="670"/>
      <c r="H55" s="670"/>
      <c r="I55" s="670"/>
      <c r="J55" s="670"/>
      <c r="K55" s="670"/>
      <c r="L55" s="670"/>
      <c r="M55" s="670"/>
      <c r="N55" s="294"/>
      <c r="O55" s="294"/>
    </row>
    <row r="56" spans="2:15" s="272" customFormat="1" ht="12.65" customHeight="1" x14ac:dyDescent="0.3">
      <c r="B56" s="277"/>
      <c r="C56" s="685" t="s">
        <v>33</v>
      </c>
      <c r="D56" s="685"/>
      <c r="E56" s="685"/>
      <c r="F56" s="685"/>
      <c r="G56" s="685"/>
      <c r="H56" s="685"/>
      <c r="I56" s="685"/>
      <c r="J56" s="685"/>
      <c r="K56" s="685"/>
      <c r="L56" s="685"/>
      <c r="M56" s="685"/>
      <c r="N56" s="294"/>
      <c r="O56" s="276"/>
    </row>
    <row r="57" spans="2:15" s="272" customFormat="1" ht="12.65" customHeight="1" x14ac:dyDescent="0.3">
      <c r="B57" s="277"/>
      <c r="C57" s="670" t="s">
        <v>18</v>
      </c>
      <c r="D57" s="670"/>
      <c r="E57" s="670"/>
      <c r="F57" s="670"/>
      <c r="G57" s="670"/>
      <c r="H57" s="670"/>
      <c r="I57" s="670"/>
      <c r="J57" s="670"/>
      <c r="K57" s="670"/>
      <c r="L57" s="670"/>
      <c r="M57" s="670"/>
      <c r="N57" s="294"/>
      <c r="O57" s="294"/>
    </row>
    <row r="58" spans="2:15" s="272" customFormat="1" ht="12" customHeight="1" x14ac:dyDescent="0.3">
      <c r="B58" s="277"/>
      <c r="C58" s="670" t="s">
        <v>19</v>
      </c>
      <c r="D58" s="670"/>
      <c r="E58" s="670"/>
      <c r="F58" s="670"/>
      <c r="G58" s="670"/>
      <c r="H58" s="670"/>
      <c r="I58" s="670"/>
      <c r="J58" s="670"/>
      <c r="K58" s="670"/>
      <c r="L58" s="670"/>
      <c r="M58" s="670"/>
      <c r="N58" s="294"/>
      <c r="O58" s="276"/>
    </row>
    <row r="59" spans="2:15" s="272" customFormat="1" ht="12.65" customHeight="1" x14ac:dyDescent="0.3">
      <c r="B59" s="284" t="s">
        <v>115</v>
      </c>
      <c r="C59" s="284"/>
      <c r="D59" s="284"/>
      <c r="E59" s="276"/>
      <c r="F59" s="276"/>
      <c r="G59" s="276"/>
      <c r="H59" s="276"/>
      <c r="I59" s="276"/>
      <c r="J59" s="276"/>
      <c r="K59" s="276"/>
      <c r="L59" s="277"/>
    </row>
    <row r="60" spans="2:15" s="272" customFormat="1" ht="12.65" customHeight="1" x14ac:dyDescent="0.3">
      <c r="C60" s="469" t="s">
        <v>20</v>
      </c>
      <c r="D60" s="469"/>
      <c r="E60" s="469"/>
      <c r="F60" s="469"/>
      <c r="G60" s="469"/>
      <c r="H60" s="469"/>
      <c r="I60" s="469"/>
      <c r="J60" s="469"/>
      <c r="K60" s="469"/>
      <c r="L60" s="469"/>
      <c r="M60" s="469"/>
    </row>
    <row r="61" spans="2:15" s="272" customFormat="1" ht="12.65" customHeight="1" x14ac:dyDescent="0.3">
      <c r="C61" s="670" t="s">
        <v>21</v>
      </c>
      <c r="D61" s="670"/>
      <c r="E61" s="670"/>
      <c r="F61" s="670"/>
      <c r="G61" s="670"/>
      <c r="H61" s="670"/>
      <c r="I61" s="670"/>
      <c r="J61" s="670"/>
      <c r="K61" s="670"/>
      <c r="L61" s="670"/>
      <c r="M61" s="670"/>
    </row>
    <row r="62" spans="2:15" s="272" customFormat="1" ht="12.65" customHeight="1" x14ac:dyDescent="0.3">
      <c r="C62" s="469" t="s">
        <v>22</v>
      </c>
      <c r="D62" s="469"/>
      <c r="E62" s="469"/>
      <c r="F62" s="469"/>
      <c r="G62" s="469"/>
      <c r="H62" s="469"/>
      <c r="I62" s="469"/>
      <c r="J62" s="469"/>
      <c r="K62" s="469"/>
      <c r="L62" s="469"/>
      <c r="M62" s="469"/>
    </row>
    <row r="63" spans="2:15" s="272" customFormat="1" ht="12.65" customHeight="1" x14ac:dyDescent="0.3">
      <c r="C63" s="670" t="s">
        <v>271</v>
      </c>
      <c r="D63" s="670"/>
      <c r="E63" s="670"/>
      <c r="F63" s="670"/>
      <c r="G63" s="670"/>
      <c r="H63" s="670"/>
      <c r="I63" s="670"/>
      <c r="J63" s="670"/>
      <c r="K63" s="670"/>
      <c r="L63" s="670"/>
      <c r="M63" s="670"/>
    </row>
    <row r="64" spans="2:15" s="272" customFormat="1" ht="12.65" customHeight="1" x14ac:dyDescent="0.3">
      <c r="C64" s="287" t="s">
        <v>282</v>
      </c>
      <c r="D64" s="287"/>
      <c r="E64" s="287"/>
      <c r="F64" s="287"/>
      <c r="G64" s="287"/>
      <c r="H64" s="287"/>
      <c r="I64" s="287"/>
      <c r="J64" s="287"/>
      <c r="K64" s="287"/>
      <c r="L64" s="287"/>
      <c r="M64" s="287"/>
    </row>
    <row r="65" spans="1:15" s="272" customFormat="1" ht="12.65" customHeight="1" x14ac:dyDescent="0.3">
      <c r="C65" s="670" t="s">
        <v>281</v>
      </c>
      <c r="D65" s="670"/>
      <c r="E65" s="670"/>
      <c r="F65" s="670"/>
      <c r="G65" s="670"/>
      <c r="H65" s="670"/>
      <c r="I65" s="670"/>
      <c r="J65" s="670"/>
      <c r="K65" s="670"/>
      <c r="L65" s="670"/>
      <c r="M65" s="670"/>
      <c r="N65" s="670"/>
    </row>
    <row r="66" spans="1:15" s="272" customFormat="1" ht="12.65" customHeight="1" x14ac:dyDescent="0.3">
      <c r="C66" s="671" t="s">
        <v>32</v>
      </c>
      <c r="D66" s="671"/>
      <c r="E66" s="671"/>
      <c r="F66" s="671"/>
      <c r="G66" s="671"/>
      <c r="H66" s="671"/>
      <c r="I66" s="671"/>
      <c r="J66" s="671"/>
      <c r="K66" s="671"/>
      <c r="L66" s="671"/>
      <c r="M66" s="671"/>
    </row>
    <row r="67" spans="1:15" s="272" customFormat="1" ht="12.65" customHeight="1" x14ac:dyDescent="0.3">
      <c r="B67" s="284" t="s">
        <v>230</v>
      </c>
      <c r="C67" s="287"/>
      <c r="D67" s="287"/>
      <c r="E67" s="276"/>
      <c r="F67" s="276"/>
      <c r="G67" s="276"/>
      <c r="H67" s="276"/>
      <c r="I67" s="276"/>
      <c r="J67" s="276"/>
      <c r="K67" s="276"/>
      <c r="L67" s="277"/>
    </row>
    <row r="68" spans="1:15" s="272" customFormat="1" ht="12.65" customHeight="1" x14ac:dyDescent="0.3">
      <c r="C68" s="469" t="s">
        <v>116</v>
      </c>
      <c r="D68" s="469"/>
      <c r="E68" s="469"/>
      <c r="F68" s="469"/>
      <c r="G68" s="469"/>
      <c r="H68" s="469"/>
      <c r="I68" s="469"/>
      <c r="J68" s="469"/>
      <c r="K68" s="469"/>
      <c r="L68" s="469"/>
      <c r="M68" s="469"/>
    </row>
    <row r="69" spans="1:15" s="272" customFormat="1" ht="12.65" customHeight="1" x14ac:dyDescent="0.3">
      <c r="C69" s="672" t="s">
        <v>207</v>
      </c>
      <c r="D69" s="672"/>
      <c r="E69" s="672"/>
      <c r="F69" s="672"/>
      <c r="G69" s="672"/>
      <c r="H69" s="672"/>
      <c r="I69" s="672"/>
      <c r="J69" s="672"/>
      <c r="K69" s="672"/>
      <c r="L69" s="672"/>
      <c r="M69" s="672"/>
      <c r="O69" s="288"/>
    </row>
    <row r="70" spans="1:15" s="272" customFormat="1" ht="12.65" customHeight="1" x14ac:dyDescent="0.3">
      <c r="B70" s="291" t="s">
        <v>226</v>
      </c>
      <c r="C70" s="287"/>
      <c r="D70" s="287"/>
      <c r="E70" s="276"/>
      <c r="F70" s="276"/>
      <c r="G70" s="276"/>
      <c r="H70" s="276"/>
      <c r="I70" s="276"/>
      <c r="J70" s="276"/>
      <c r="K70" s="276"/>
      <c r="L70" s="277"/>
    </row>
    <row r="71" spans="1:15" s="272" customFormat="1" ht="12.65" customHeight="1" x14ac:dyDescent="0.3">
      <c r="B71" s="315"/>
      <c r="C71" s="469" t="s">
        <v>208</v>
      </c>
      <c r="D71" s="469"/>
      <c r="E71" s="469"/>
      <c r="F71" s="469"/>
      <c r="G71" s="469"/>
      <c r="H71" s="469"/>
      <c r="I71" s="469"/>
      <c r="J71" s="469"/>
      <c r="K71" s="469"/>
      <c r="L71" s="469"/>
      <c r="M71" s="469"/>
    </row>
    <row r="72" spans="1:15" s="272" customFormat="1" ht="12.65" customHeight="1" x14ac:dyDescent="0.3">
      <c r="B72" s="315"/>
      <c r="C72" s="670" t="s">
        <v>386</v>
      </c>
      <c r="D72" s="670"/>
      <c r="E72" s="670"/>
      <c r="F72" s="670"/>
      <c r="G72" s="670"/>
      <c r="H72" s="670"/>
      <c r="I72" s="670"/>
      <c r="J72" s="670"/>
      <c r="K72" s="670"/>
      <c r="L72" s="670"/>
      <c r="M72" s="670"/>
    </row>
    <row r="73" spans="1:15" s="272" customFormat="1" ht="12.65" customHeight="1" x14ac:dyDescent="0.3">
      <c r="C73" s="469" t="s">
        <v>360</v>
      </c>
      <c r="D73" s="469"/>
      <c r="E73" s="469"/>
      <c r="F73" s="469"/>
      <c r="G73" s="469"/>
      <c r="H73" s="469"/>
      <c r="I73" s="469"/>
      <c r="J73" s="469"/>
      <c r="K73" s="469"/>
      <c r="L73" s="469"/>
      <c r="M73" s="469"/>
    </row>
    <row r="74" spans="1:15" s="272" customFormat="1" ht="12.65" customHeight="1" x14ac:dyDescent="0.3">
      <c r="C74" s="469" t="s">
        <v>117</v>
      </c>
      <c r="D74" s="469"/>
      <c r="E74" s="469"/>
      <c r="F74" s="469"/>
      <c r="G74" s="469"/>
      <c r="H74" s="469"/>
      <c r="I74" s="469"/>
      <c r="J74" s="469"/>
      <c r="K74" s="469"/>
      <c r="L74" s="469"/>
      <c r="M74" s="469"/>
    </row>
    <row r="75" spans="1:15" s="272" customFormat="1" ht="27" customHeight="1" x14ac:dyDescent="0.3">
      <c r="C75" s="470" t="s">
        <v>573</v>
      </c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</row>
    <row r="76" spans="1:15" ht="12.75" customHeight="1" x14ac:dyDescent="0.3">
      <c r="A76" s="272"/>
      <c r="B76" s="275"/>
      <c r="C76" s="276"/>
      <c r="D76" s="287"/>
      <c r="E76" s="287"/>
      <c r="F76" s="276"/>
      <c r="G76" s="276"/>
      <c r="H76" s="276"/>
      <c r="I76" s="276"/>
      <c r="J76" s="276"/>
      <c r="K76" s="316" t="s">
        <v>575</v>
      </c>
      <c r="L76" s="276"/>
      <c r="O76" s="272"/>
    </row>
    <row r="77" spans="1:15" ht="14.25" customHeight="1" thickBot="1" x14ac:dyDescent="0.35">
      <c r="B77" s="319" t="s">
        <v>227</v>
      </c>
      <c r="C77" s="276"/>
      <c r="D77" s="287"/>
      <c r="E77" s="277"/>
      <c r="F77" s="272"/>
      <c r="G77" s="276"/>
      <c r="H77" s="276"/>
      <c r="I77" s="276"/>
      <c r="J77" s="276"/>
      <c r="K77" s="276"/>
      <c r="L77" s="277"/>
      <c r="M77" s="272"/>
      <c r="N77" s="278" t="str">
        <f>+'Declaration(Rev.12.04)'!$Q$2</f>
        <v>Rev.12.04</v>
      </c>
    </row>
    <row r="78" spans="1:15" ht="39.75" customHeight="1" thickBot="1" x14ac:dyDescent="0.25">
      <c r="B78" s="657" t="s">
        <v>576</v>
      </c>
      <c r="C78" s="658"/>
      <c r="D78" s="659" t="s">
        <v>138</v>
      </c>
      <c r="E78" s="658"/>
      <c r="F78" s="654" t="s">
        <v>6</v>
      </c>
      <c r="G78" s="655"/>
      <c r="H78" s="655"/>
      <c r="I78" s="655"/>
      <c r="J78" s="655"/>
      <c r="K78" s="655"/>
      <c r="L78" s="656"/>
      <c r="M78" s="320" t="s">
        <v>13</v>
      </c>
      <c r="N78" s="320" t="s">
        <v>580</v>
      </c>
    </row>
    <row r="79" spans="1:15" ht="14.15" customHeight="1" thickTop="1" x14ac:dyDescent="0.2">
      <c r="B79" s="459">
        <v>3</v>
      </c>
      <c r="C79" s="460"/>
      <c r="D79" s="463" t="s">
        <v>501</v>
      </c>
      <c r="E79" s="464"/>
      <c r="F79" s="471" t="s">
        <v>7</v>
      </c>
      <c r="G79" s="472"/>
      <c r="H79" s="472"/>
      <c r="I79" s="472"/>
      <c r="J79" s="472"/>
      <c r="K79" s="472"/>
      <c r="L79" s="473"/>
      <c r="M79" s="321"/>
      <c r="N79" s="437" t="s">
        <v>0</v>
      </c>
    </row>
    <row r="80" spans="1:15" ht="27.75" customHeight="1" x14ac:dyDescent="0.2">
      <c r="B80" s="459"/>
      <c r="C80" s="460"/>
      <c r="D80" s="465"/>
      <c r="E80" s="466"/>
      <c r="F80" s="471" t="s">
        <v>506</v>
      </c>
      <c r="G80" s="472"/>
      <c r="H80" s="472"/>
      <c r="I80" s="472"/>
      <c r="J80" s="472"/>
      <c r="K80" s="472"/>
      <c r="L80" s="473"/>
      <c r="M80" s="321"/>
      <c r="N80" s="437" t="s">
        <v>502</v>
      </c>
    </row>
    <row r="81" spans="2:14" ht="13.5" customHeight="1" x14ac:dyDescent="0.2">
      <c r="B81" s="459"/>
      <c r="C81" s="460"/>
      <c r="D81" s="465"/>
      <c r="E81" s="466"/>
      <c r="F81" s="471" t="s">
        <v>561</v>
      </c>
      <c r="G81" s="472"/>
      <c r="H81" s="472"/>
      <c r="I81" s="472"/>
      <c r="J81" s="472"/>
      <c r="K81" s="472"/>
      <c r="L81" s="473"/>
      <c r="M81" s="321"/>
      <c r="N81" s="437" t="s">
        <v>559</v>
      </c>
    </row>
    <row r="82" spans="2:14" ht="14.15" customHeight="1" x14ac:dyDescent="0.2">
      <c r="B82" s="459"/>
      <c r="C82" s="460"/>
      <c r="D82" s="465"/>
      <c r="E82" s="466"/>
      <c r="F82" s="471" t="s">
        <v>8</v>
      </c>
      <c r="G82" s="472"/>
      <c r="H82" s="472"/>
      <c r="I82" s="472"/>
      <c r="J82" s="472"/>
      <c r="K82" s="472"/>
      <c r="L82" s="473"/>
      <c r="M82" s="321"/>
      <c r="N82" s="438" t="s">
        <v>1</v>
      </c>
    </row>
    <row r="83" spans="2:14" ht="26.15" customHeight="1" x14ac:dyDescent="0.2">
      <c r="B83" s="459"/>
      <c r="C83" s="460"/>
      <c r="D83" s="465"/>
      <c r="E83" s="466"/>
      <c r="F83" s="471" t="s">
        <v>9</v>
      </c>
      <c r="G83" s="472"/>
      <c r="H83" s="472"/>
      <c r="I83" s="472"/>
      <c r="J83" s="472"/>
      <c r="K83" s="472"/>
      <c r="L83" s="473"/>
      <c r="M83" s="321"/>
      <c r="N83" s="437" t="s">
        <v>2</v>
      </c>
    </row>
    <row r="84" spans="2:14" ht="23" customHeight="1" x14ac:dyDescent="0.2">
      <c r="B84" s="459"/>
      <c r="C84" s="460"/>
      <c r="D84" s="465"/>
      <c r="E84" s="466"/>
      <c r="F84" s="471" t="s">
        <v>10</v>
      </c>
      <c r="G84" s="472"/>
      <c r="H84" s="472"/>
      <c r="I84" s="472"/>
      <c r="J84" s="472"/>
      <c r="K84" s="472"/>
      <c r="L84" s="473"/>
      <c r="M84" s="321"/>
      <c r="N84" s="439" t="s">
        <v>3</v>
      </c>
    </row>
    <row r="85" spans="2:14" ht="14.15" customHeight="1" x14ac:dyDescent="0.2">
      <c r="B85" s="459"/>
      <c r="C85" s="460"/>
      <c r="D85" s="465"/>
      <c r="E85" s="466"/>
      <c r="F85" s="471" t="s">
        <v>11</v>
      </c>
      <c r="G85" s="472"/>
      <c r="H85" s="472"/>
      <c r="I85" s="472"/>
      <c r="J85" s="472"/>
      <c r="K85" s="472"/>
      <c r="L85" s="473"/>
      <c r="M85" s="321"/>
      <c r="N85" s="439" t="s">
        <v>4</v>
      </c>
    </row>
    <row r="86" spans="2:14" ht="14.15" customHeight="1" x14ac:dyDescent="0.2">
      <c r="B86" s="459"/>
      <c r="C86" s="460"/>
      <c r="D86" s="465"/>
      <c r="E86" s="466"/>
      <c r="F86" s="471" t="s">
        <v>12</v>
      </c>
      <c r="G86" s="472"/>
      <c r="H86" s="472"/>
      <c r="I86" s="472"/>
      <c r="J86" s="472"/>
      <c r="K86" s="472"/>
      <c r="L86" s="473"/>
      <c r="M86" s="321"/>
      <c r="N86" s="439" t="s">
        <v>5</v>
      </c>
    </row>
    <row r="87" spans="2:14" ht="14.15" customHeight="1" x14ac:dyDescent="0.2">
      <c r="B87" s="459"/>
      <c r="C87" s="460"/>
      <c r="D87" s="465"/>
      <c r="E87" s="466"/>
      <c r="F87" s="471" t="s">
        <v>507</v>
      </c>
      <c r="G87" s="472"/>
      <c r="H87" s="472"/>
      <c r="I87" s="472"/>
      <c r="J87" s="472"/>
      <c r="K87" s="472"/>
      <c r="L87" s="473"/>
      <c r="M87" s="321"/>
      <c r="N87" s="439" t="s">
        <v>503</v>
      </c>
    </row>
    <row r="88" spans="2:14" ht="14.15" customHeight="1" x14ac:dyDescent="0.2">
      <c r="B88" s="459"/>
      <c r="C88" s="460"/>
      <c r="D88" s="465"/>
      <c r="E88" s="466"/>
      <c r="F88" s="471" t="s">
        <v>508</v>
      </c>
      <c r="G88" s="472"/>
      <c r="H88" s="472"/>
      <c r="I88" s="472"/>
      <c r="J88" s="472"/>
      <c r="K88" s="472"/>
      <c r="L88" s="473"/>
      <c r="M88" s="321"/>
      <c r="N88" s="439" t="s">
        <v>504</v>
      </c>
    </row>
    <row r="89" spans="2:14" ht="67.5" customHeight="1" x14ac:dyDescent="0.2">
      <c r="B89" s="461"/>
      <c r="C89" s="462"/>
      <c r="D89" s="467"/>
      <c r="E89" s="468"/>
      <c r="F89" s="474" t="s">
        <v>584</v>
      </c>
      <c r="G89" s="475"/>
      <c r="H89" s="475"/>
      <c r="I89" s="475"/>
      <c r="J89" s="475"/>
      <c r="K89" s="475"/>
      <c r="L89" s="476"/>
      <c r="M89" s="433"/>
      <c r="N89" s="440" t="s">
        <v>505</v>
      </c>
    </row>
    <row r="90" spans="2:14" x14ac:dyDescent="0.2">
      <c r="B90" s="676">
        <v>4</v>
      </c>
      <c r="C90" s="677"/>
      <c r="D90" s="640" t="s">
        <v>562</v>
      </c>
      <c r="E90" s="641"/>
      <c r="F90" s="644" t="s">
        <v>564</v>
      </c>
      <c r="G90" s="645"/>
      <c r="H90" s="645"/>
      <c r="I90" s="645"/>
      <c r="J90" s="645"/>
      <c r="K90" s="645"/>
      <c r="L90" s="646"/>
      <c r="M90" s="435"/>
      <c r="N90" s="436" t="s">
        <v>563</v>
      </c>
    </row>
    <row r="91" spans="2:14" x14ac:dyDescent="0.2">
      <c r="B91" s="459"/>
      <c r="C91" s="460"/>
      <c r="D91" s="465"/>
      <c r="E91" s="466"/>
      <c r="F91" s="471" t="s">
        <v>570</v>
      </c>
      <c r="G91" s="472"/>
      <c r="H91" s="472"/>
      <c r="I91" s="472"/>
      <c r="J91" s="472"/>
      <c r="K91" s="472"/>
      <c r="L91" s="473"/>
      <c r="M91" s="433"/>
      <c r="N91" s="434" t="s">
        <v>565</v>
      </c>
    </row>
    <row r="92" spans="2:14" ht="22.5" customHeight="1" x14ac:dyDescent="0.2">
      <c r="B92" s="459"/>
      <c r="C92" s="460"/>
      <c r="D92" s="465"/>
      <c r="E92" s="466"/>
      <c r="F92" s="673" t="s">
        <v>569</v>
      </c>
      <c r="G92" s="674"/>
      <c r="H92" s="674"/>
      <c r="I92" s="674"/>
      <c r="J92" s="674"/>
      <c r="K92" s="674"/>
      <c r="L92" s="675"/>
      <c r="M92" s="433"/>
      <c r="N92" s="434" t="s">
        <v>566</v>
      </c>
    </row>
    <row r="93" spans="2:14" ht="13.5" thickBot="1" x14ac:dyDescent="0.25">
      <c r="B93" s="678"/>
      <c r="C93" s="679"/>
      <c r="D93" s="642"/>
      <c r="E93" s="643"/>
      <c r="F93" s="637" t="s">
        <v>568</v>
      </c>
      <c r="G93" s="638"/>
      <c r="H93" s="638"/>
      <c r="I93" s="638"/>
      <c r="J93" s="638"/>
      <c r="K93" s="638"/>
      <c r="L93" s="639"/>
      <c r="M93" s="322"/>
      <c r="N93" s="323" t="s">
        <v>567</v>
      </c>
    </row>
    <row r="94" spans="2:14" ht="14.15" customHeight="1" x14ac:dyDescent="0.2">
      <c r="B94" s="324" t="s">
        <v>146</v>
      </c>
      <c r="C94" s="325"/>
      <c r="D94" s="325"/>
      <c r="E94" s="326"/>
      <c r="F94" s="326"/>
      <c r="G94" s="327"/>
      <c r="H94" s="326"/>
      <c r="I94" s="326"/>
      <c r="J94" s="326"/>
      <c r="K94" s="326"/>
      <c r="L94" s="326"/>
      <c r="M94" s="328"/>
    </row>
    <row r="95" spans="2:14" ht="14.15" customHeight="1" x14ac:dyDescent="0.2">
      <c r="B95" s="324"/>
      <c r="C95" s="325"/>
      <c r="D95" s="325"/>
      <c r="E95" s="326"/>
      <c r="F95" s="326"/>
      <c r="G95" s="327"/>
      <c r="H95" s="326"/>
      <c r="I95" s="326"/>
      <c r="J95" s="326"/>
      <c r="K95" s="326"/>
      <c r="L95" s="326"/>
      <c r="M95" s="328"/>
    </row>
    <row r="96" spans="2:14" ht="6" customHeight="1" x14ac:dyDescent="0.2">
      <c r="B96" s="329"/>
      <c r="C96" s="325"/>
      <c r="D96" s="325"/>
      <c r="E96" s="326"/>
      <c r="F96" s="326"/>
      <c r="G96" s="327"/>
      <c r="H96" s="326"/>
      <c r="I96" s="326"/>
      <c r="J96" s="326"/>
      <c r="K96" s="326"/>
      <c r="L96" s="326"/>
      <c r="M96" s="328"/>
    </row>
    <row r="97" spans="2:14" ht="14.15" customHeight="1" x14ac:dyDescent="0.3">
      <c r="B97" s="330"/>
      <c r="C97" s="325"/>
      <c r="D97" s="325"/>
      <c r="E97" s="326"/>
      <c r="F97" s="326"/>
      <c r="G97" s="327"/>
      <c r="H97" s="326"/>
      <c r="I97" s="326"/>
      <c r="J97" s="326"/>
      <c r="K97" s="326"/>
      <c r="L97" s="326"/>
      <c r="N97" s="278"/>
    </row>
    <row r="98" spans="2:14" ht="15" customHeight="1" x14ac:dyDescent="0.3">
      <c r="B98" s="319" t="s">
        <v>280</v>
      </c>
      <c r="C98" s="287"/>
      <c r="D98" s="330"/>
      <c r="E98" s="326"/>
      <c r="F98" s="326"/>
      <c r="G98" s="326"/>
      <c r="H98" s="326"/>
      <c r="I98" s="331"/>
      <c r="J98" s="326"/>
      <c r="K98" s="326"/>
      <c r="L98" s="326"/>
      <c r="M98" s="328"/>
    </row>
    <row r="99" spans="2:14" ht="2.25" customHeight="1" thickBot="1" x14ac:dyDescent="0.35">
      <c r="B99" s="319"/>
      <c r="C99" s="287"/>
      <c r="D99" s="330"/>
      <c r="E99" s="326"/>
      <c r="F99" s="326"/>
      <c r="G99" s="326"/>
      <c r="H99" s="326"/>
      <c r="I99" s="331"/>
      <c r="J99" s="326"/>
      <c r="K99" s="326"/>
      <c r="L99" s="326"/>
      <c r="M99" s="328"/>
    </row>
    <row r="100" spans="2:14" ht="37" customHeight="1" thickBot="1" x14ac:dyDescent="0.25">
      <c r="B100" s="657" t="s">
        <v>576</v>
      </c>
      <c r="C100" s="658"/>
      <c r="D100" s="660" t="s">
        <v>138</v>
      </c>
      <c r="E100" s="661"/>
      <c r="F100" s="662"/>
      <c r="G100" s="660" t="s">
        <v>14</v>
      </c>
      <c r="H100" s="663"/>
      <c r="I100" s="663"/>
      <c r="J100" s="663"/>
      <c r="K100" s="663"/>
      <c r="L100" s="664"/>
      <c r="M100" s="654" t="s">
        <v>583</v>
      </c>
      <c r="N100" s="680"/>
    </row>
    <row r="101" spans="2:14" ht="28.5" customHeight="1" thickTop="1" x14ac:dyDescent="0.2">
      <c r="B101" s="668">
        <v>1</v>
      </c>
      <c r="C101" s="669"/>
      <c r="D101" s="647" t="s">
        <v>143</v>
      </c>
      <c r="E101" s="648"/>
      <c r="F101" s="649"/>
      <c r="G101" s="665" t="s">
        <v>467</v>
      </c>
      <c r="H101" s="666"/>
      <c r="I101" s="666"/>
      <c r="J101" s="666"/>
      <c r="K101" s="666"/>
      <c r="L101" s="667"/>
      <c r="M101" s="681" t="s">
        <v>149</v>
      </c>
      <c r="N101" s="682"/>
    </row>
    <row r="102" spans="2:14" ht="27" customHeight="1" x14ac:dyDescent="0.2">
      <c r="B102" s="477">
        <v>2</v>
      </c>
      <c r="C102" s="478"/>
      <c r="D102" s="486" t="s">
        <v>272</v>
      </c>
      <c r="E102" s="487"/>
      <c r="F102" s="488"/>
      <c r="G102" s="486" t="s">
        <v>468</v>
      </c>
      <c r="H102" s="570"/>
      <c r="I102" s="570"/>
      <c r="J102" s="570"/>
      <c r="K102" s="570"/>
      <c r="L102" s="571"/>
      <c r="M102" s="481" t="s">
        <v>147</v>
      </c>
      <c r="N102" s="482"/>
    </row>
    <row r="103" spans="2:14" ht="27" customHeight="1" x14ac:dyDescent="0.2">
      <c r="B103" s="477">
        <v>3</v>
      </c>
      <c r="C103" s="478"/>
      <c r="D103" s="486" t="s">
        <v>144</v>
      </c>
      <c r="E103" s="487"/>
      <c r="F103" s="488"/>
      <c r="G103" s="486" t="s">
        <v>468</v>
      </c>
      <c r="H103" s="570"/>
      <c r="I103" s="570"/>
      <c r="J103" s="570"/>
      <c r="K103" s="570"/>
      <c r="L103" s="571"/>
      <c r="M103" s="481" t="s">
        <v>147</v>
      </c>
      <c r="N103" s="482"/>
    </row>
    <row r="104" spans="2:14" ht="27.75" customHeight="1" x14ac:dyDescent="0.2">
      <c r="B104" s="477">
        <v>4</v>
      </c>
      <c r="C104" s="478"/>
      <c r="D104" s="486" t="s">
        <v>145</v>
      </c>
      <c r="E104" s="487"/>
      <c r="F104" s="488"/>
      <c r="G104" s="486" t="s">
        <v>469</v>
      </c>
      <c r="H104" s="570"/>
      <c r="I104" s="570"/>
      <c r="J104" s="570"/>
      <c r="K104" s="570"/>
      <c r="L104" s="571"/>
      <c r="M104" s="481" t="s">
        <v>283</v>
      </c>
      <c r="N104" s="482"/>
    </row>
    <row r="105" spans="2:14" ht="14.15" customHeight="1" x14ac:dyDescent="0.2">
      <c r="B105" s="484">
        <v>5</v>
      </c>
      <c r="C105" s="485"/>
      <c r="D105" s="568" t="s">
        <v>136</v>
      </c>
      <c r="E105" s="568"/>
      <c r="F105" s="569"/>
      <c r="G105" s="486" t="s">
        <v>470</v>
      </c>
      <c r="H105" s="570"/>
      <c r="I105" s="570"/>
      <c r="J105" s="570"/>
      <c r="K105" s="570"/>
      <c r="L105" s="571"/>
      <c r="M105" s="481" t="s">
        <v>147</v>
      </c>
      <c r="N105" s="482"/>
    </row>
    <row r="106" spans="2:14" ht="14.15" customHeight="1" x14ac:dyDescent="0.2">
      <c r="B106" s="484">
        <v>6</v>
      </c>
      <c r="C106" s="485"/>
      <c r="D106" s="568" t="s">
        <v>137</v>
      </c>
      <c r="E106" s="568"/>
      <c r="F106" s="569"/>
      <c r="G106" s="486" t="s">
        <v>468</v>
      </c>
      <c r="H106" s="570"/>
      <c r="I106" s="570"/>
      <c r="J106" s="570"/>
      <c r="K106" s="570"/>
      <c r="L106" s="571"/>
      <c r="M106" s="481" t="s">
        <v>266</v>
      </c>
      <c r="N106" s="482"/>
    </row>
    <row r="107" spans="2:14" ht="31.5" customHeight="1" x14ac:dyDescent="0.2">
      <c r="B107" s="477">
        <v>7</v>
      </c>
      <c r="C107" s="478"/>
      <c r="D107" s="486" t="s">
        <v>286</v>
      </c>
      <c r="E107" s="487"/>
      <c r="F107" s="488"/>
      <c r="G107" s="486" t="s">
        <v>471</v>
      </c>
      <c r="H107" s="487"/>
      <c r="I107" s="487"/>
      <c r="J107" s="487"/>
      <c r="K107" s="487"/>
      <c r="L107" s="488"/>
      <c r="M107" s="481" t="s">
        <v>147</v>
      </c>
      <c r="N107" s="482"/>
    </row>
    <row r="108" spans="2:14" ht="31.5" customHeight="1" x14ac:dyDescent="0.2">
      <c r="B108" s="477">
        <v>8</v>
      </c>
      <c r="C108" s="478"/>
      <c r="D108" s="572" t="s">
        <v>279</v>
      </c>
      <c r="E108" s="568"/>
      <c r="F108" s="569"/>
      <c r="G108" s="486" t="s">
        <v>468</v>
      </c>
      <c r="H108" s="570"/>
      <c r="I108" s="570"/>
      <c r="J108" s="570"/>
      <c r="K108" s="570"/>
      <c r="L108" s="571"/>
      <c r="M108" s="481" t="s">
        <v>147</v>
      </c>
      <c r="N108" s="482"/>
    </row>
    <row r="109" spans="2:14" ht="31.5" customHeight="1" x14ac:dyDescent="0.2">
      <c r="B109" s="477">
        <v>9</v>
      </c>
      <c r="C109" s="478"/>
      <c r="D109" s="486" t="s">
        <v>287</v>
      </c>
      <c r="E109" s="568"/>
      <c r="F109" s="569"/>
      <c r="G109" s="486" t="s">
        <v>469</v>
      </c>
      <c r="H109" s="570"/>
      <c r="I109" s="570"/>
      <c r="J109" s="570"/>
      <c r="K109" s="570"/>
      <c r="L109" s="571"/>
      <c r="M109" s="481" t="s">
        <v>147</v>
      </c>
      <c r="N109" s="482"/>
    </row>
    <row r="110" spans="2:14" ht="31.5" customHeight="1" x14ac:dyDescent="0.2">
      <c r="B110" s="477">
        <v>10</v>
      </c>
      <c r="C110" s="478"/>
      <c r="D110" s="486" t="s">
        <v>288</v>
      </c>
      <c r="E110" s="568"/>
      <c r="F110" s="569"/>
      <c r="G110" s="486" t="s">
        <v>472</v>
      </c>
      <c r="H110" s="570"/>
      <c r="I110" s="570"/>
      <c r="J110" s="570"/>
      <c r="K110" s="570"/>
      <c r="L110" s="571"/>
      <c r="M110" s="481" t="s">
        <v>147</v>
      </c>
      <c r="N110" s="482"/>
    </row>
    <row r="111" spans="2:14" ht="40.5" customHeight="1" x14ac:dyDescent="0.2">
      <c r="B111" s="484">
        <v>20</v>
      </c>
      <c r="C111" s="485"/>
      <c r="D111" s="486" t="s">
        <v>277</v>
      </c>
      <c r="E111" s="487"/>
      <c r="F111" s="488"/>
      <c r="G111" s="486" t="s">
        <v>285</v>
      </c>
      <c r="H111" s="487"/>
      <c r="I111" s="487"/>
      <c r="J111" s="487"/>
      <c r="K111" s="487"/>
      <c r="L111" s="488"/>
      <c r="M111" s="481" t="s">
        <v>284</v>
      </c>
      <c r="N111" s="482"/>
    </row>
    <row r="112" spans="2:14" ht="40.5" customHeight="1" x14ac:dyDescent="0.2">
      <c r="B112" s="484">
        <v>21</v>
      </c>
      <c r="C112" s="485"/>
      <c r="D112" s="486" t="s">
        <v>498</v>
      </c>
      <c r="E112" s="487"/>
      <c r="F112" s="488"/>
      <c r="G112" s="486" t="s">
        <v>499</v>
      </c>
      <c r="H112" s="487"/>
      <c r="I112" s="487"/>
      <c r="J112" s="487"/>
      <c r="K112" s="487"/>
      <c r="L112" s="488"/>
      <c r="M112" s="481" t="s">
        <v>526</v>
      </c>
      <c r="N112" s="482"/>
    </row>
    <row r="113" spans="1:15" ht="25.5" customHeight="1" x14ac:dyDescent="0.2">
      <c r="B113" s="484">
        <v>22</v>
      </c>
      <c r="C113" s="485"/>
      <c r="D113" s="486" t="s">
        <v>393</v>
      </c>
      <c r="E113" s="487"/>
      <c r="F113" s="488"/>
      <c r="G113" s="629" t="s">
        <v>473</v>
      </c>
      <c r="H113" s="630"/>
      <c r="I113" s="630"/>
      <c r="J113" s="630"/>
      <c r="K113" s="630"/>
      <c r="L113" s="631"/>
      <c r="M113" s="481" t="s">
        <v>367</v>
      </c>
      <c r="N113" s="482"/>
    </row>
    <row r="114" spans="1:15" ht="72.5" customHeight="1" x14ac:dyDescent="0.2">
      <c r="B114" s="491">
        <v>23</v>
      </c>
      <c r="C114" s="636"/>
      <c r="D114" s="632" t="s">
        <v>374</v>
      </c>
      <c r="E114" s="632"/>
      <c r="F114" s="632"/>
      <c r="G114" s="633" t="s">
        <v>486</v>
      </c>
      <c r="H114" s="633"/>
      <c r="I114" s="633"/>
      <c r="J114" s="633"/>
      <c r="K114" s="633"/>
      <c r="L114" s="633"/>
      <c r="M114" s="627" t="s">
        <v>367</v>
      </c>
      <c r="N114" s="628"/>
    </row>
    <row r="115" spans="1:15" ht="14.5" thickBot="1" x14ac:dyDescent="0.25">
      <c r="B115" s="506">
        <v>24</v>
      </c>
      <c r="C115" s="507"/>
      <c r="D115" s="508" t="s">
        <v>141</v>
      </c>
      <c r="E115" s="508"/>
      <c r="F115" s="509"/>
      <c r="G115" s="510" t="s">
        <v>267</v>
      </c>
      <c r="H115" s="511"/>
      <c r="I115" s="511"/>
      <c r="J115" s="511"/>
      <c r="K115" s="511"/>
      <c r="L115" s="512"/>
      <c r="M115" s="513" t="s">
        <v>148</v>
      </c>
      <c r="N115" s="514"/>
    </row>
    <row r="116" spans="1:15" ht="12.75" customHeight="1" x14ac:dyDescent="0.3">
      <c r="B116" s="324" t="s">
        <v>146</v>
      </c>
      <c r="C116" s="332"/>
      <c r="D116" s="333"/>
      <c r="E116" s="333"/>
      <c r="F116" s="333"/>
      <c r="G116" s="334"/>
      <c r="H116" s="326"/>
      <c r="I116" s="326"/>
      <c r="J116" s="326"/>
      <c r="K116" s="326"/>
      <c r="L116" s="326"/>
      <c r="M116" s="335"/>
    </row>
    <row r="117" spans="1:15" ht="12.75" customHeight="1" x14ac:dyDescent="0.3">
      <c r="B117" s="287" t="s">
        <v>249</v>
      </c>
      <c r="C117" s="336"/>
      <c r="D117" s="336"/>
      <c r="E117" s="336"/>
      <c r="F117" s="336"/>
      <c r="G117" s="326"/>
      <c r="H117" s="334"/>
      <c r="I117" s="334"/>
      <c r="J117" s="334"/>
      <c r="K117" s="334"/>
      <c r="L117" s="334"/>
      <c r="M117" s="337"/>
    </row>
    <row r="118" spans="1:15" ht="12.75" customHeight="1" x14ac:dyDescent="0.3">
      <c r="B118" s="287" t="s">
        <v>258</v>
      </c>
      <c r="C118" s="336"/>
      <c r="D118" s="336"/>
      <c r="E118" s="336"/>
      <c r="F118" s="336"/>
      <c r="G118" s="326"/>
      <c r="H118" s="334"/>
      <c r="I118" s="334"/>
      <c r="J118" s="334"/>
      <c r="K118" s="334"/>
      <c r="L118" s="334"/>
      <c r="M118" s="337"/>
    </row>
    <row r="119" spans="1:15" ht="10.5" customHeight="1" x14ac:dyDescent="0.3">
      <c r="B119" s="287" t="s">
        <v>259</v>
      </c>
      <c r="C119" s="336"/>
      <c r="D119" s="336"/>
      <c r="E119" s="336"/>
      <c r="F119" s="336"/>
      <c r="G119" s="326"/>
      <c r="H119" s="334"/>
      <c r="I119" s="334"/>
      <c r="J119" s="334"/>
      <c r="K119" s="334"/>
      <c r="L119" s="334"/>
      <c r="M119" s="337"/>
    </row>
    <row r="120" spans="1:15" ht="12.75" customHeight="1" x14ac:dyDescent="0.3">
      <c r="B120" s="324" t="s">
        <v>260</v>
      </c>
      <c r="C120" s="336"/>
      <c r="D120" s="336"/>
      <c r="E120" s="336"/>
      <c r="F120" s="336"/>
      <c r="G120" s="326"/>
      <c r="H120" s="334"/>
      <c r="I120" s="334"/>
      <c r="J120" s="334"/>
      <c r="K120" s="334"/>
      <c r="L120" s="334"/>
      <c r="M120" s="337"/>
    </row>
    <row r="121" spans="1:15" ht="12.75" customHeight="1" x14ac:dyDescent="0.3">
      <c r="B121" s="324" t="s">
        <v>261</v>
      </c>
      <c r="C121" s="336"/>
      <c r="D121" s="336"/>
      <c r="E121" s="336"/>
      <c r="F121" s="336"/>
      <c r="G121" s="326"/>
      <c r="H121" s="334"/>
      <c r="I121" s="334"/>
      <c r="J121" s="334"/>
      <c r="K121" s="334"/>
      <c r="L121" s="334"/>
      <c r="M121" s="337"/>
    </row>
    <row r="122" spans="1:15" ht="12.75" customHeight="1" x14ac:dyDescent="0.2">
      <c r="B122" s="457" t="s">
        <v>268</v>
      </c>
      <c r="C122" s="457"/>
      <c r="D122" s="457"/>
      <c r="E122" s="457"/>
      <c r="F122" s="457"/>
      <c r="G122" s="457"/>
      <c r="H122" s="457"/>
      <c r="I122" s="457"/>
      <c r="J122" s="457"/>
      <c r="K122" s="457"/>
      <c r="L122" s="457"/>
      <c r="M122" s="457"/>
      <c r="N122" s="457"/>
    </row>
    <row r="123" spans="1:15" ht="12.75" customHeight="1" x14ac:dyDescent="0.3">
      <c r="B123" s="324" t="s">
        <v>577</v>
      </c>
      <c r="C123" s="336"/>
      <c r="D123" s="336"/>
      <c r="E123" s="336"/>
      <c r="F123" s="336"/>
      <c r="G123" s="326"/>
      <c r="H123" s="334"/>
      <c r="I123" s="334"/>
      <c r="J123" s="334"/>
      <c r="K123" s="334"/>
      <c r="L123" s="334"/>
      <c r="M123" s="337"/>
    </row>
    <row r="124" spans="1:15" ht="12.65" customHeight="1" x14ac:dyDescent="0.2">
      <c r="B124" s="457" t="s">
        <v>500</v>
      </c>
      <c r="C124" s="457"/>
      <c r="D124" s="457"/>
      <c r="E124" s="457"/>
      <c r="F124" s="457"/>
      <c r="G124" s="457"/>
      <c r="H124" s="457"/>
      <c r="I124" s="457"/>
      <c r="J124" s="457"/>
      <c r="K124" s="457"/>
      <c r="L124" s="457"/>
      <c r="M124" s="457"/>
    </row>
    <row r="125" spans="1:15" ht="14" x14ac:dyDescent="0.3">
      <c r="A125" s="272"/>
      <c r="B125" s="338"/>
      <c r="C125" s="339"/>
      <c r="D125" s="340"/>
      <c r="E125" s="341"/>
      <c r="F125" s="341"/>
      <c r="G125" s="340"/>
      <c r="H125" s="341"/>
      <c r="I125" s="341"/>
      <c r="J125" s="341"/>
      <c r="K125" s="341"/>
      <c r="L125" s="341"/>
      <c r="M125" s="341"/>
      <c r="N125" s="278" t="str">
        <f>+'Declaration(Rev.12.04)'!$Q$2</f>
        <v>Rev.12.04</v>
      </c>
      <c r="O125" s="272"/>
    </row>
    <row r="126" spans="1:15" ht="14.15" customHeight="1" x14ac:dyDescent="0.3">
      <c r="A126" s="272"/>
      <c r="B126" s="611" t="s">
        <v>228</v>
      </c>
      <c r="C126" s="612"/>
      <c r="D126" s="612"/>
      <c r="E126" s="612"/>
      <c r="F126" s="612"/>
      <c r="G126" s="612"/>
      <c r="H126" s="612"/>
      <c r="I126" s="612"/>
      <c r="J126" s="612"/>
      <c r="K126" s="612"/>
      <c r="L126" s="612"/>
      <c r="M126" s="612"/>
      <c r="N126" s="272"/>
      <c r="O126" s="272"/>
    </row>
    <row r="127" spans="1:15" ht="3" customHeight="1" thickBot="1" x14ac:dyDescent="0.35">
      <c r="A127" s="272"/>
      <c r="B127" s="342"/>
      <c r="C127" s="343"/>
      <c r="D127" s="343"/>
      <c r="E127" s="343"/>
      <c r="F127" s="343"/>
      <c r="G127" s="343"/>
      <c r="H127" s="343"/>
      <c r="I127" s="343"/>
      <c r="J127" s="343"/>
      <c r="K127" s="343"/>
      <c r="L127" s="343"/>
      <c r="M127" s="343"/>
      <c r="N127" s="272"/>
      <c r="O127" s="272"/>
    </row>
    <row r="128" spans="1:15" ht="24.75" customHeight="1" thickBot="1" x14ac:dyDescent="0.35">
      <c r="A128" s="272"/>
      <c r="B128" s="613" t="s">
        <v>578</v>
      </c>
      <c r="C128" s="614"/>
      <c r="D128" s="524" t="s">
        <v>188</v>
      </c>
      <c r="E128" s="525"/>
      <c r="F128" s="525"/>
      <c r="G128" s="525"/>
      <c r="H128" s="525"/>
      <c r="I128" s="525"/>
      <c r="J128" s="525"/>
      <c r="K128" s="525"/>
      <c r="L128" s="344" t="s">
        <v>189</v>
      </c>
      <c r="M128" s="520" t="s">
        <v>69</v>
      </c>
      <c r="N128" s="521"/>
      <c r="O128" s="272"/>
    </row>
    <row r="129" spans="1:15" ht="14.15" customHeight="1" thickTop="1" x14ac:dyDescent="0.3">
      <c r="A129" s="272"/>
      <c r="B129" s="479">
        <v>1</v>
      </c>
      <c r="C129" s="480"/>
      <c r="D129" s="624" t="s">
        <v>47</v>
      </c>
      <c r="E129" s="625"/>
      <c r="F129" s="625"/>
      <c r="G129" s="625"/>
      <c r="H129" s="625"/>
      <c r="I129" s="625"/>
      <c r="J129" s="625"/>
      <c r="K129" s="626"/>
      <c r="L129" s="345" t="s">
        <v>527</v>
      </c>
      <c r="M129" s="526" t="s">
        <v>91</v>
      </c>
      <c r="N129" s="527"/>
      <c r="O129" s="272"/>
    </row>
    <row r="130" spans="1:15" ht="14.15" customHeight="1" x14ac:dyDescent="0.3">
      <c r="A130" s="272"/>
      <c r="B130" s="452">
        <v>2</v>
      </c>
      <c r="C130" s="453"/>
      <c r="D130" s="517" t="s">
        <v>48</v>
      </c>
      <c r="E130" s="518"/>
      <c r="F130" s="518"/>
      <c r="G130" s="518"/>
      <c r="H130" s="518"/>
      <c r="I130" s="518"/>
      <c r="J130" s="518"/>
      <c r="K130" s="519"/>
      <c r="L130" s="346" t="s">
        <v>528</v>
      </c>
      <c r="M130" s="522" t="s">
        <v>70</v>
      </c>
      <c r="N130" s="523"/>
      <c r="O130" s="272"/>
    </row>
    <row r="131" spans="1:15" ht="14.15" customHeight="1" x14ac:dyDescent="0.3">
      <c r="A131" s="272"/>
      <c r="B131" s="452">
        <v>3</v>
      </c>
      <c r="C131" s="453"/>
      <c r="D131" s="517" t="s">
        <v>49</v>
      </c>
      <c r="E131" s="518"/>
      <c r="F131" s="518"/>
      <c r="G131" s="518"/>
      <c r="H131" s="518"/>
      <c r="I131" s="518"/>
      <c r="J131" s="518"/>
      <c r="K131" s="519"/>
      <c r="L131" s="346" t="s">
        <v>529</v>
      </c>
      <c r="M131" s="522" t="s">
        <v>71</v>
      </c>
      <c r="N131" s="523"/>
      <c r="O131" s="272"/>
    </row>
    <row r="132" spans="1:15" ht="14.15" customHeight="1" x14ac:dyDescent="0.3">
      <c r="A132" s="272"/>
      <c r="B132" s="452">
        <v>4</v>
      </c>
      <c r="C132" s="453"/>
      <c r="D132" s="517" t="s">
        <v>50</v>
      </c>
      <c r="E132" s="518"/>
      <c r="F132" s="518"/>
      <c r="G132" s="518"/>
      <c r="H132" s="518"/>
      <c r="I132" s="518"/>
      <c r="J132" s="518"/>
      <c r="K132" s="519"/>
      <c r="L132" s="346" t="s">
        <v>530</v>
      </c>
      <c r="M132" s="522" t="s">
        <v>72</v>
      </c>
      <c r="N132" s="523"/>
      <c r="O132" s="272"/>
    </row>
    <row r="133" spans="1:15" ht="14.15" customHeight="1" x14ac:dyDescent="0.3">
      <c r="A133" s="272"/>
      <c r="B133" s="452">
        <v>5</v>
      </c>
      <c r="C133" s="453"/>
      <c r="D133" s="517" t="s">
        <v>51</v>
      </c>
      <c r="E133" s="518"/>
      <c r="F133" s="518"/>
      <c r="G133" s="518"/>
      <c r="H133" s="518"/>
      <c r="I133" s="518"/>
      <c r="J133" s="518"/>
      <c r="K133" s="519"/>
      <c r="L133" s="346" t="s">
        <v>531</v>
      </c>
      <c r="M133" s="522" t="s">
        <v>73</v>
      </c>
      <c r="N133" s="523"/>
      <c r="O133" s="272"/>
    </row>
    <row r="134" spans="1:15" ht="14.15" customHeight="1" x14ac:dyDescent="0.3">
      <c r="A134" s="272"/>
      <c r="B134" s="452">
        <v>6</v>
      </c>
      <c r="C134" s="453"/>
      <c r="D134" s="517" t="s">
        <v>52</v>
      </c>
      <c r="E134" s="518"/>
      <c r="F134" s="518"/>
      <c r="G134" s="518"/>
      <c r="H134" s="518"/>
      <c r="I134" s="518"/>
      <c r="J134" s="518"/>
      <c r="K134" s="519"/>
      <c r="L134" s="346" t="s">
        <v>532</v>
      </c>
      <c r="M134" s="522" t="s">
        <v>74</v>
      </c>
      <c r="N134" s="523"/>
      <c r="O134" s="272"/>
    </row>
    <row r="135" spans="1:15" ht="14.15" customHeight="1" x14ac:dyDescent="0.3">
      <c r="A135" s="272"/>
      <c r="B135" s="452">
        <v>7</v>
      </c>
      <c r="C135" s="453"/>
      <c r="D135" s="517" t="s">
        <v>53</v>
      </c>
      <c r="E135" s="518"/>
      <c r="F135" s="518"/>
      <c r="G135" s="518"/>
      <c r="H135" s="518"/>
      <c r="I135" s="518"/>
      <c r="J135" s="518"/>
      <c r="K135" s="519"/>
      <c r="L135" s="346" t="s">
        <v>533</v>
      </c>
      <c r="M135" s="522" t="s">
        <v>75</v>
      </c>
      <c r="N135" s="523"/>
      <c r="O135" s="272"/>
    </row>
    <row r="136" spans="1:15" ht="14.15" customHeight="1" x14ac:dyDescent="0.3">
      <c r="A136" s="272"/>
      <c r="B136" s="452">
        <v>8</v>
      </c>
      <c r="C136" s="453"/>
      <c r="D136" s="517" t="s">
        <v>54</v>
      </c>
      <c r="E136" s="518"/>
      <c r="F136" s="518"/>
      <c r="G136" s="518"/>
      <c r="H136" s="518"/>
      <c r="I136" s="518"/>
      <c r="J136" s="518"/>
      <c r="K136" s="519"/>
      <c r="L136" s="346" t="s">
        <v>534</v>
      </c>
      <c r="M136" s="522" t="s">
        <v>76</v>
      </c>
      <c r="N136" s="523"/>
      <c r="O136" s="272"/>
    </row>
    <row r="137" spans="1:15" ht="14.15" customHeight="1" x14ac:dyDescent="0.3">
      <c r="A137" s="272"/>
      <c r="B137" s="452">
        <v>9</v>
      </c>
      <c r="C137" s="453"/>
      <c r="D137" s="517" t="s">
        <v>55</v>
      </c>
      <c r="E137" s="518"/>
      <c r="F137" s="518"/>
      <c r="G137" s="518"/>
      <c r="H137" s="518"/>
      <c r="I137" s="518"/>
      <c r="J137" s="518"/>
      <c r="K137" s="519"/>
      <c r="L137" s="346" t="s">
        <v>535</v>
      </c>
      <c r="M137" s="522" t="s">
        <v>77</v>
      </c>
      <c r="N137" s="523"/>
      <c r="O137" s="272"/>
    </row>
    <row r="138" spans="1:15" ht="14.15" customHeight="1" x14ac:dyDescent="0.3">
      <c r="A138" s="272"/>
      <c r="B138" s="452">
        <v>10</v>
      </c>
      <c r="C138" s="453"/>
      <c r="D138" s="517" t="s">
        <v>56</v>
      </c>
      <c r="E138" s="518"/>
      <c r="F138" s="518"/>
      <c r="G138" s="518"/>
      <c r="H138" s="518"/>
      <c r="I138" s="518"/>
      <c r="J138" s="518"/>
      <c r="K138" s="519"/>
      <c r="L138" s="346" t="s">
        <v>536</v>
      </c>
      <c r="M138" s="522" t="s">
        <v>78</v>
      </c>
      <c r="N138" s="523"/>
      <c r="O138" s="272"/>
    </row>
    <row r="139" spans="1:15" ht="14.15" customHeight="1" x14ac:dyDescent="0.3">
      <c r="A139" s="272"/>
      <c r="B139" s="452">
        <v>11</v>
      </c>
      <c r="C139" s="453"/>
      <c r="D139" s="517" t="s">
        <v>57</v>
      </c>
      <c r="E139" s="518"/>
      <c r="F139" s="518"/>
      <c r="G139" s="518"/>
      <c r="H139" s="518"/>
      <c r="I139" s="518"/>
      <c r="J139" s="518"/>
      <c r="K139" s="519"/>
      <c r="L139" s="346" t="s">
        <v>537</v>
      </c>
      <c r="M139" s="522" t="s">
        <v>79</v>
      </c>
      <c r="N139" s="523"/>
      <c r="O139" s="272"/>
    </row>
    <row r="140" spans="1:15" ht="14.15" customHeight="1" x14ac:dyDescent="0.3">
      <c r="A140" s="272"/>
      <c r="B140" s="452">
        <v>12</v>
      </c>
      <c r="C140" s="453"/>
      <c r="D140" s="517" t="s">
        <v>58</v>
      </c>
      <c r="E140" s="518"/>
      <c r="F140" s="518"/>
      <c r="G140" s="518"/>
      <c r="H140" s="518"/>
      <c r="I140" s="518"/>
      <c r="J140" s="518"/>
      <c r="K140" s="519"/>
      <c r="L140" s="346" t="s">
        <v>538</v>
      </c>
      <c r="M140" s="522" t="s">
        <v>80</v>
      </c>
      <c r="N140" s="523"/>
      <c r="O140" s="272"/>
    </row>
    <row r="141" spans="1:15" ht="14.15" customHeight="1" x14ac:dyDescent="0.3">
      <c r="A141" s="272"/>
      <c r="B141" s="452">
        <v>13</v>
      </c>
      <c r="C141" s="453"/>
      <c r="D141" s="517" t="s">
        <v>59</v>
      </c>
      <c r="E141" s="518"/>
      <c r="F141" s="518"/>
      <c r="G141" s="518"/>
      <c r="H141" s="518"/>
      <c r="I141" s="518"/>
      <c r="J141" s="518"/>
      <c r="K141" s="519"/>
      <c r="L141" s="346" t="s">
        <v>539</v>
      </c>
      <c r="M141" s="522" t="s">
        <v>81</v>
      </c>
      <c r="N141" s="523"/>
      <c r="O141" s="272"/>
    </row>
    <row r="142" spans="1:15" ht="14.15" customHeight="1" x14ac:dyDescent="0.3">
      <c r="A142" s="272"/>
      <c r="B142" s="452">
        <v>14</v>
      </c>
      <c r="C142" s="453"/>
      <c r="D142" s="517" t="s">
        <v>60</v>
      </c>
      <c r="E142" s="518"/>
      <c r="F142" s="518"/>
      <c r="G142" s="518"/>
      <c r="H142" s="518"/>
      <c r="I142" s="518"/>
      <c r="J142" s="518"/>
      <c r="K142" s="519"/>
      <c r="L142" s="346" t="s">
        <v>540</v>
      </c>
      <c r="M142" s="522" t="s">
        <v>82</v>
      </c>
      <c r="N142" s="523"/>
      <c r="O142" s="272"/>
    </row>
    <row r="143" spans="1:15" ht="14.15" customHeight="1" x14ac:dyDescent="0.3">
      <c r="A143" s="272"/>
      <c r="B143" s="452">
        <v>15</v>
      </c>
      <c r="C143" s="453"/>
      <c r="D143" s="517" t="s">
        <v>61</v>
      </c>
      <c r="E143" s="518"/>
      <c r="F143" s="518"/>
      <c r="G143" s="518"/>
      <c r="H143" s="518"/>
      <c r="I143" s="518"/>
      <c r="J143" s="518"/>
      <c r="K143" s="519"/>
      <c r="L143" s="346" t="s">
        <v>541</v>
      </c>
      <c r="M143" s="522" t="s">
        <v>83</v>
      </c>
      <c r="N143" s="523"/>
      <c r="O143" s="272"/>
    </row>
    <row r="144" spans="1:15" ht="14.15" customHeight="1" x14ac:dyDescent="0.3">
      <c r="A144" s="272"/>
      <c r="B144" s="452">
        <v>16</v>
      </c>
      <c r="C144" s="453"/>
      <c r="D144" s="517" t="s">
        <v>62</v>
      </c>
      <c r="E144" s="518"/>
      <c r="F144" s="518"/>
      <c r="G144" s="518"/>
      <c r="H144" s="518"/>
      <c r="I144" s="518"/>
      <c r="J144" s="518"/>
      <c r="K144" s="519"/>
      <c r="L144" s="346" t="s">
        <v>542</v>
      </c>
      <c r="M144" s="522" t="s">
        <v>84</v>
      </c>
      <c r="N144" s="523"/>
      <c r="O144" s="272"/>
    </row>
    <row r="145" spans="1:15" ht="14.15" customHeight="1" x14ac:dyDescent="0.3">
      <c r="A145" s="272"/>
      <c r="B145" s="452">
        <v>17</v>
      </c>
      <c r="C145" s="453"/>
      <c r="D145" s="517" t="s">
        <v>63</v>
      </c>
      <c r="E145" s="518"/>
      <c r="F145" s="518"/>
      <c r="G145" s="518"/>
      <c r="H145" s="518"/>
      <c r="I145" s="518"/>
      <c r="J145" s="518"/>
      <c r="K145" s="519"/>
      <c r="L145" s="346" t="s">
        <v>543</v>
      </c>
      <c r="M145" s="522" t="s">
        <v>85</v>
      </c>
      <c r="N145" s="523"/>
      <c r="O145" s="272"/>
    </row>
    <row r="146" spans="1:15" ht="14.15" customHeight="1" x14ac:dyDescent="0.3">
      <c r="A146" s="272"/>
      <c r="B146" s="452">
        <v>18</v>
      </c>
      <c r="C146" s="453"/>
      <c r="D146" s="517" t="s">
        <v>64</v>
      </c>
      <c r="E146" s="518"/>
      <c r="F146" s="518"/>
      <c r="G146" s="518"/>
      <c r="H146" s="518"/>
      <c r="I146" s="518"/>
      <c r="J146" s="518"/>
      <c r="K146" s="519"/>
      <c r="L146" s="346" t="s">
        <v>544</v>
      </c>
      <c r="M146" s="522" t="s">
        <v>86</v>
      </c>
      <c r="N146" s="523"/>
      <c r="O146" s="272"/>
    </row>
    <row r="147" spans="1:15" ht="14.15" customHeight="1" x14ac:dyDescent="0.3">
      <c r="A147" s="272"/>
      <c r="B147" s="452">
        <v>19</v>
      </c>
      <c r="C147" s="453"/>
      <c r="D147" s="517" t="s">
        <v>65</v>
      </c>
      <c r="E147" s="518"/>
      <c r="F147" s="518"/>
      <c r="G147" s="518"/>
      <c r="H147" s="518"/>
      <c r="I147" s="518"/>
      <c r="J147" s="518"/>
      <c r="K147" s="519"/>
      <c r="L147" s="346" t="s">
        <v>545</v>
      </c>
      <c r="M147" s="522" t="s">
        <v>87</v>
      </c>
      <c r="N147" s="523"/>
      <c r="O147" s="272"/>
    </row>
    <row r="148" spans="1:15" ht="14.15" customHeight="1" x14ac:dyDescent="0.3">
      <c r="A148" s="272"/>
      <c r="B148" s="452">
        <v>20</v>
      </c>
      <c r="C148" s="453"/>
      <c r="D148" s="517" t="s">
        <v>66</v>
      </c>
      <c r="E148" s="518"/>
      <c r="F148" s="518"/>
      <c r="G148" s="518"/>
      <c r="H148" s="518"/>
      <c r="I148" s="518"/>
      <c r="J148" s="518"/>
      <c r="K148" s="519"/>
      <c r="L148" s="346" t="s">
        <v>546</v>
      </c>
      <c r="M148" s="522" t="s">
        <v>88</v>
      </c>
      <c r="N148" s="523"/>
      <c r="O148" s="272"/>
    </row>
    <row r="149" spans="1:15" ht="14.15" customHeight="1" x14ac:dyDescent="0.3">
      <c r="A149" s="272"/>
      <c r="B149" s="452">
        <v>21</v>
      </c>
      <c r="C149" s="453"/>
      <c r="D149" s="517" t="s">
        <v>67</v>
      </c>
      <c r="E149" s="518"/>
      <c r="F149" s="518"/>
      <c r="G149" s="518"/>
      <c r="H149" s="518"/>
      <c r="I149" s="518"/>
      <c r="J149" s="518"/>
      <c r="K149" s="519"/>
      <c r="L149" s="346" t="s">
        <v>547</v>
      </c>
      <c r="M149" s="522" t="s">
        <v>89</v>
      </c>
      <c r="N149" s="523"/>
      <c r="O149" s="272"/>
    </row>
    <row r="150" spans="1:15" ht="14.15" customHeight="1" thickBot="1" x14ac:dyDescent="0.35">
      <c r="A150" s="272"/>
      <c r="B150" s="528">
        <v>22</v>
      </c>
      <c r="C150" s="529"/>
      <c r="D150" s="618" t="s">
        <v>68</v>
      </c>
      <c r="E150" s="619"/>
      <c r="F150" s="619"/>
      <c r="G150" s="619"/>
      <c r="H150" s="619"/>
      <c r="I150" s="619"/>
      <c r="J150" s="619"/>
      <c r="K150" s="620"/>
      <c r="L150" s="347" t="s">
        <v>548</v>
      </c>
      <c r="M150" s="634" t="s">
        <v>90</v>
      </c>
      <c r="N150" s="635"/>
      <c r="O150" s="272"/>
    </row>
    <row r="151" spans="1:15" ht="6" customHeight="1" x14ac:dyDescent="0.3">
      <c r="A151" s="272"/>
      <c r="B151" s="348"/>
      <c r="C151" s="349"/>
      <c r="D151" s="326"/>
      <c r="E151" s="350"/>
      <c r="F151" s="350"/>
      <c r="G151" s="350"/>
      <c r="H151" s="350"/>
      <c r="I151" s="350"/>
      <c r="J151" s="350"/>
      <c r="K151" s="350"/>
      <c r="L151" s="351"/>
      <c r="M151" s="352"/>
      <c r="N151" s="272"/>
      <c r="O151" s="272"/>
    </row>
    <row r="152" spans="1:15" ht="14.25" customHeight="1" x14ac:dyDescent="0.3">
      <c r="A152" s="272"/>
      <c r="B152" s="621" t="s">
        <v>255</v>
      </c>
      <c r="C152" s="622"/>
      <c r="D152" s="622"/>
      <c r="E152" s="622"/>
      <c r="F152" s="622"/>
      <c r="G152" s="622"/>
      <c r="H152" s="622"/>
      <c r="I152" s="622"/>
      <c r="J152" s="622"/>
      <c r="K152" s="622"/>
      <c r="L152" s="622"/>
      <c r="M152" s="341"/>
      <c r="N152" s="278"/>
      <c r="O152" s="272"/>
    </row>
    <row r="153" spans="1:15" ht="3" customHeight="1" thickBot="1" x14ac:dyDescent="0.35">
      <c r="A153" s="272"/>
      <c r="B153" s="353"/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41"/>
      <c r="N153" s="272"/>
      <c r="O153" s="272"/>
    </row>
    <row r="154" spans="1:15" ht="14.15" customHeight="1" x14ac:dyDescent="0.3">
      <c r="A154" s="272"/>
      <c r="B154" s="533">
        <v>1</v>
      </c>
      <c r="C154" s="534"/>
      <c r="D154" s="623" t="s">
        <v>92</v>
      </c>
      <c r="E154" s="531"/>
      <c r="F154" s="531"/>
      <c r="G154" s="531"/>
      <c r="H154" s="530" t="s">
        <v>118</v>
      </c>
      <c r="I154" s="531"/>
      <c r="J154" s="531"/>
      <c r="K154" s="531"/>
      <c r="L154" s="532"/>
      <c r="M154" s="341"/>
      <c r="N154" s="272"/>
      <c r="O154" s="272"/>
    </row>
    <row r="155" spans="1:15" ht="14.15" customHeight="1" x14ac:dyDescent="0.3">
      <c r="A155" s="272"/>
      <c r="B155" s="452">
        <v>2</v>
      </c>
      <c r="C155" s="453"/>
      <c r="D155" s="497" t="s">
        <v>549</v>
      </c>
      <c r="E155" s="498"/>
      <c r="F155" s="498"/>
      <c r="G155" s="498"/>
      <c r="H155" s="515" t="s">
        <v>119</v>
      </c>
      <c r="I155" s="498"/>
      <c r="J155" s="498"/>
      <c r="K155" s="498"/>
      <c r="L155" s="516"/>
      <c r="M155" s="341"/>
      <c r="N155" s="272"/>
      <c r="O155" s="272"/>
    </row>
    <row r="156" spans="1:15" ht="14.15" customHeight="1" x14ac:dyDescent="0.3">
      <c r="A156" s="272"/>
      <c r="B156" s="452">
        <v>3</v>
      </c>
      <c r="C156" s="453"/>
      <c r="D156" s="497" t="s">
        <v>46</v>
      </c>
      <c r="E156" s="498"/>
      <c r="F156" s="498"/>
      <c r="G156" s="498"/>
      <c r="H156" s="515" t="s">
        <v>120</v>
      </c>
      <c r="I156" s="498"/>
      <c r="J156" s="498"/>
      <c r="K156" s="498"/>
      <c r="L156" s="516"/>
      <c r="M156" s="341"/>
      <c r="N156" s="272"/>
      <c r="O156" s="272"/>
    </row>
    <row r="157" spans="1:15" ht="14.15" customHeight="1" x14ac:dyDescent="0.3">
      <c r="A157" s="272"/>
      <c r="B157" s="452">
        <v>4</v>
      </c>
      <c r="C157" s="453"/>
      <c r="D157" s="497" t="s">
        <v>232</v>
      </c>
      <c r="E157" s="498"/>
      <c r="F157" s="498"/>
      <c r="G157" s="498"/>
      <c r="H157" s="515" t="s">
        <v>121</v>
      </c>
      <c r="I157" s="498"/>
      <c r="J157" s="498"/>
      <c r="K157" s="498"/>
      <c r="L157" s="516"/>
      <c r="M157" s="341"/>
      <c r="N157" s="272"/>
      <c r="O157" s="272"/>
    </row>
    <row r="158" spans="1:15" ht="14.15" customHeight="1" x14ac:dyDescent="0.3">
      <c r="A158" s="272"/>
      <c r="B158" s="452">
        <v>5</v>
      </c>
      <c r="C158" s="453"/>
      <c r="D158" s="497" t="s">
        <v>343</v>
      </c>
      <c r="E158" s="498"/>
      <c r="F158" s="498"/>
      <c r="G158" s="498"/>
      <c r="H158" s="515" t="s">
        <v>122</v>
      </c>
      <c r="I158" s="498"/>
      <c r="J158" s="498"/>
      <c r="K158" s="498"/>
      <c r="L158" s="516"/>
      <c r="M158" s="341"/>
      <c r="N158" s="272"/>
      <c r="O158" s="272"/>
    </row>
    <row r="159" spans="1:15" ht="14.15" customHeight="1" x14ac:dyDescent="0.3">
      <c r="A159" s="272"/>
      <c r="B159" s="452">
        <v>6</v>
      </c>
      <c r="C159" s="453"/>
      <c r="D159" s="497" t="s">
        <v>30</v>
      </c>
      <c r="E159" s="498"/>
      <c r="F159" s="498"/>
      <c r="G159" s="498"/>
      <c r="H159" s="515" t="s">
        <v>93</v>
      </c>
      <c r="I159" s="498"/>
      <c r="J159" s="498"/>
      <c r="K159" s="498"/>
      <c r="L159" s="516"/>
      <c r="M159" s="341"/>
      <c r="N159" s="272"/>
      <c r="O159" s="272"/>
    </row>
    <row r="160" spans="1:15" ht="14.15" customHeight="1" x14ac:dyDescent="0.3">
      <c r="A160" s="272"/>
      <c r="B160" s="452">
        <v>7</v>
      </c>
      <c r="C160" s="453"/>
      <c r="D160" s="497" t="s">
        <v>550</v>
      </c>
      <c r="E160" s="498"/>
      <c r="F160" s="498"/>
      <c r="G160" s="498"/>
      <c r="H160" s="515" t="s">
        <v>123</v>
      </c>
      <c r="I160" s="498"/>
      <c r="J160" s="498"/>
      <c r="K160" s="498"/>
      <c r="L160" s="516"/>
      <c r="M160" s="341"/>
      <c r="N160" s="272"/>
      <c r="O160" s="272"/>
    </row>
    <row r="161" spans="1:17" ht="14.15" customHeight="1" x14ac:dyDescent="0.3">
      <c r="A161" s="272"/>
      <c r="B161" s="452">
        <v>8</v>
      </c>
      <c r="C161" s="453"/>
      <c r="D161" s="497" t="s">
        <v>551</v>
      </c>
      <c r="E161" s="498"/>
      <c r="F161" s="498"/>
      <c r="G161" s="498"/>
      <c r="H161" s="515" t="s">
        <v>124</v>
      </c>
      <c r="I161" s="498"/>
      <c r="J161" s="498"/>
      <c r="K161" s="498"/>
      <c r="L161" s="516"/>
      <c r="M161" s="341"/>
      <c r="N161" s="272"/>
      <c r="O161" s="272"/>
    </row>
    <row r="162" spans="1:17" ht="14.15" customHeight="1" thickBot="1" x14ac:dyDescent="0.35">
      <c r="A162" s="272"/>
      <c r="B162" s="528">
        <v>9</v>
      </c>
      <c r="C162" s="529"/>
      <c r="D162" s="546" t="s">
        <v>233</v>
      </c>
      <c r="E162" s="547"/>
      <c r="F162" s="547"/>
      <c r="G162" s="547"/>
      <c r="H162" s="548" t="s">
        <v>125</v>
      </c>
      <c r="I162" s="547"/>
      <c r="J162" s="547"/>
      <c r="K162" s="547"/>
      <c r="L162" s="549"/>
      <c r="M162" s="341"/>
      <c r="N162" s="272"/>
      <c r="O162" s="272"/>
    </row>
    <row r="163" spans="1:17" ht="8.25" customHeight="1" x14ac:dyDescent="0.3">
      <c r="A163" s="272"/>
      <c r="B163" s="338"/>
      <c r="C163" s="567"/>
      <c r="D163" s="567"/>
      <c r="E163" s="567"/>
      <c r="F163" s="567"/>
      <c r="G163" s="567"/>
      <c r="H163" s="567"/>
      <c r="I163" s="567"/>
      <c r="J163" s="567"/>
      <c r="K163" s="567"/>
      <c r="L163" s="567"/>
      <c r="M163" s="567"/>
      <c r="N163" s="272"/>
      <c r="O163" s="272"/>
    </row>
    <row r="164" spans="1:17" ht="9" customHeight="1" x14ac:dyDescent="0.3">
      <c r="A164" s="272"/>
      <c r="B164" s="355"/>
      <c r="C164" s="356"/>
      <c r="D164" s="357"/>
      <c r="E164" s="357"/>
      <c r="F164" s="356"/>
      <c r="G164" s="356"/>
      <c r="H164" s="356"/>
      <c r="I164" s="356"/>
      <c r="J164" s="356"/>
      <c r="K164" s="356"/>
      <c r="L164" s="356"/>
      <c r="M164" s="278"/>
      <c r="N164" s="272"/>
      <c r="O164" s="272"/>
    </row>
    <row r="165" spans="1:17" ht="14.15" customHeight="1" x14ac:dyDescent="0.3">
      <c r="A165" s="272"/>
      <c r="B165" s="611" t="s">
        <v>309</v>
      </c>
      <c r="C165" s="612"/>
      <c r="D165" s="612"/>
      <c r="E165" s="612"/>
      <c r="F165" s="612"/>
      <c r="G165" s="612"/>
      <c r="H165" s="612"/>
      <c r="I165" s="612"/>
      <c r="J165" s="612"/>
      <c r="K165" s="612"/>
      <c r="L165" s="612"/>
      <c r="M165" s="612"/>
      <c r="N165" s="272"/>
      <c r="O165" s="272"/>
    </row>
    <row r="166" spans="1:17" ht="27" customHeight="1" thickBot="1" x14ac:dyDescent="0.35">
      <c r="A166" s="272"/>
      <c r="B166" s="458" t="s">
        <v>310</v>
      </c>
      <c r="C166" s="458"/>
      <c r="D166" s="458"/>
      <c r="E166" s="458"/>
      <c r="F166" s="458"/>
      <c r="G166" s="458"/>
      <c r="H166" s="458"/>
      <c r="I166" s="458"/>
      <c r="J166" s="458"/>
      <c r="K166" s="458"/>
      <c r="L166" s="458"/>
      <c r="M166" s="458"/>
      <c r="N166" s="458"/>
      <c r="O166" s="272"/>
      <c r="Q166" s="359"/>
    </row>
    <row r="167" spans="1:17" ht="24.75" customHeight="1" thickBot="1" x14ac:dyDescent="0.35">
      <c r="A167" s="272"/>
      <c r="B167" s="613" t="s">
        <v>578</v>
      </c>
      <c r="C167" s="614"/>
      <c r="D167" s="520" t="s">
        <v>188</v>
      </c>
      <c r="E167" s="617"/>
      <c r="F167" s="617"/>
      <c r="G167" s="617"/>
      <c r="H167" s="617"/>
      <c r="I167" s="594"/>
      <c r="J167" s="520" t="s">
        <v>189</v>
      </c>
      <c r="K167" s="594"/>
      <c r="L167" s="360" t="s">
        <v>297</v>
      </c>
      <c r="M167" s="615"/>
      <c r="N167" s="616"/>
      <c r="O167" s="272"/>
    </row>
    <row r="168" spans="1:17" ht="14.15" customHeight="1" thickTop="1" x14ac:dyDescent="0.3">
      <c r="A168" s="272"/>
      <c r="B168" s="479">
        <v>1</v>
      </c>
      <c r="C168" s="480"/>
      <c r="D168" s="591" t="s">
        <v>289</v>
      </c>
      <c r="E168" s="592"/>
      <c r="F168" s="592"/>
      <c r="G168" s="592"/>
      <c r="H168" s="592"/>
      <c r="I168" s="593"/>
      <c r="J168" s="550" t="s">
        <v>552</v>
      </c>
      <c r="K168" s="551"/>
      <c r="L168" s="361" t="s">
        <v>298</v>
      </c>
      <c r="M168" s="362"/>
      <c r="N168" s="363"/>
      <c r="O168" s="272"/>
    </row>
    <row r="169" spans="1:17" ht="14.15" customHeight="1" x14ac:dyDescent="0.3">
      <c r="A169" s="272"/>
      <c r="B169" s="452">
        <v>2</v>
      </c>
      <c r="C169" s="453"/>
      <c r="D169" s="454" t="s">
        <v>290</v>
      </c>
      <c r="E169" s="455"/>
      <c r="F169" s="455"/>
      <c r="G169" s="455"/>
      <c r="H169" s="455"/>
      <c r="I169" s="456"/>
      <c r="J169" s="504" t="s">
        <v>552</v>
      </c>
      <c r="K169" s="505"/>
      <c r="L169" s="364" t="s">
        <v>299</v>
      </c>
      <c r="M169" s="365"/>
      <c r="N169" s="366"/>
      <c r="O169" s="272"/>
    </row>
    <row r="170" spans="1:17" ht="14.15" customHeight="1" x14ac:dyDescent="0.3">
      <c r="A170" s="272"/>
      <c r="B170" s="452">
        <v>3</v>
      </c>
      <c r="C170" s="453"/>
      <c r="D170" s="454" t="s">
        <v>291</v>
      </c>
      <c r="E170" s="455"/>
      <c r="F170" s="455"/>
      <c r="G170" s="455"/>
      <c r="H170" s="455"/>
      <c r="I170" s="456"/>
      <c r="J170" s="504" t="s">
        <v>553</v>
      </c>
      <c r="K170" s="505"/>
      <c r="L170" s="364" t="s">
        <v>300</v>
      </c>
      <c r="M170" s="365"/>
      <c r="N170" s="366"/>
      <c r="O170" s="272"/>
    </row>
    <row r="171" spans="1:17" ht="14.15" customHeight="1" x14ac:dyDescent="0.3">
      <c r="A171" s="272"/>
      <c r="B171" s="452">
        <v>4</v>
      </c>
      <c r="C171" s="453"/>
      <c r="D171" s="454" t="s">
        <v>292</v>
      </c>
      <c r="E171" s="455"/>
      <c r="F171" s="455"/>
      <c r="G171" s="455"/>
      <c r="H171" s="455"/>
      <c r="I171" s="456"/>
      <c r="J171" s="504" t="s">
        <v>553</v>
      </c>
      <c r="K171" s="505"/>
      <c r="L171" s="364" t="s">
        <v>301</v>
      </c>
      <c r="M171" s="365"/>
      <c r="N171" s="366"/>
      <c r="O171" s="272"/>
    </row>
    <row r="172" spans="1:17" ht="14.15" customHeight="1" x14ac:dyDescent="0.3">
      <c r="A172" s="272"/>
      <c r="B172" s="452">
        <v>5</v>
      </c>
      <c r="C172" s="453"/>
      <c r="D172" s="454" t="s">
        <v>293</v>
      </c>
      <c r="E172" s="455"/>
      <c r="F172" s="455"/>
      <c r="G172" s="455"/>
      <c r="H172" s="455"/>
      <c r="I172" s="456"/>
      <c r="J172" s="504" t="s">
        <v>552</v>
      </c>
      <c r="K172" s="505"/>
      <c r="L172" s="364" t="s">
        <v>302</v>
      </c>
      <c r="M172" s="365"/>
      <c r="N172" s="366"/>
      <c r="O172" s="272"/>
    </row>
    <row r="173" spans="1:17" ht="14.15" customHeight="1" x14ac:dyDescent="0.3">
      <c r="A173" s="272"/>
      <c r="B173" s="452">
        <v>6</v>
      </c>
      <c r="C173" s="453"/>
      <c r="D173" s="454" t="s">
        <v>294</v>
      </c>
      <c r="E173" s="455"/>
      <c r="F173" s="455"/>
      <c r="G173" s="455"/>
      <c r="H173" s="455"/>
      <c r="I173" s="456"/>
      <c r="J173" s="504" t="s">
        <v>552</v>
      </c>
      <c r="K173" s="505"/>
      <c r="L173" s="364" t="s">
        <v>303</v>
      </c>
      <c r="M173" s="365"/>
      <c r="N173" s="366"/>
      <c r="O173" s="272"/>
    </row>
    <row r="174" spans="1:17" ht="14.15" customHeight="1" x14ac:dyDescent="0.3">
      <c r="A174" s="272"/>
      <c r="B174" s="452">
        <v>7</v>
      </c>
      <c r="C174" s="453"/>
      <c r="D174" s="454" t="s">
        <v>295</v>
      </c>
      <c r="E174" s="455"/>
      <c r="F174" s="455"/>
      <c r="G174" s="455"/>
      <c r="H174" s="455"/>
      <c r="I174" s="456"/>
      <c r="J174" s="504" t="s">
        <v>552</v>
      </c>
      <c r="K174" s="505"/>
      <c r="L174" s="364" t="s">
        <v>304</v>
      </c>
      <c r="M174" s="365"/>
      <c r="N174" s="366"/>
      <c r="O174" s="272"/>
    </row>
    <row r="175" spans="1:17" ht="14.15" customHeight="1" thickBot="1" x14ac:dyDescent="0.35">
      <c r="A175" s="272"/>
      <c r="B175" s="528">
        <v>8</v>
      </c>
      <c r="C175" s="529"/>
      <c r="D175" s="588" t="s">
        <v>296</v>
      </c>
      <c r="E175" s="589"/>
      <c r="F175" s="589"/>
      <c r="G175" s="589"/>
      <c r="H175" s="589"/>
      <c r="I175" s="590"/>
      <c r="J175" s="586" t="s">
        <v>554</v>
      </c>
      <c r="K175" s="587"/>
      <c r="L175" s="367" t="s">
        <v>305</v>
      </c>
      <c r="M175" s="365"/>
      <c r="N175" s="366"/>
      <c r="O175" s="272"/>
    </row>
    <row r="176" spans="1:17" s="370" customFormat="1" ht="12.75" customHeight="1" x14ac:dyDescent="0.2">
      <c r="A176" s="356"/>
      <c r="B176" s="368"/>
      <c r="C176" s="369"/>
      <c r="D176" s="369"/>
      <c r="E176" s="369"/>
      <c r="F176" s="369"/>
      <c r="G176" s="369"/>
      <c r="H176" s="369"/>
      <c r="I176" s="369"/>
      <c r="J176" s="369"/>
      <c r="K176" s="369"/>
      <c r="L176" s="369"/>
      <c r="O176" s="356"/>
    </row>
    <row r="177" spans="1:15" x14ac:dyDescent="0.2">
      <c r="B177" s="371"/>
      <c r="C177" s="371"/>
      <c r="D177" s="371"/>
      <c r="E177" s="371"/>
      <c r="F177" s="371"/>
      <c r="G177" s="371"/>
      <c r="H177" s="371"/>
      <c r="I177" s="371"/>
      <c r="J177" s="371"/>
      <c r="K177" s="371"/>
      <c r="L177" s="371"/>
      <c r="M177" s="372"/>
    </row>
    <row r="178" spans="1:15" s="370" customFormat="1" ht="15" customHeight="1" x14ac:dyDescent="0.3">
      <c r="A178" s="356"/>
      <c r="B178" s="319" t="s">
        <v>342</v>
      </c>
      <c r="C178" s="369"/>
      <c r="D178" s="369"/>
      <c r="E178" s="369"/>
      <c r="F178" s="369"/>
      <c r="G178" s="369"/>
      <c r="H178" s="369"/>
      <c r="I178" s="369"/>
      <c r="J178" s="369"/>
      <c r="K178" s="369"/>
      <c r="L178" s="369"/>
      <c r="N178" s="278" t="str">
        <f>+'Declaration(Rev.12.04)'!$Q$2</f>
        <v>Rev.12.04</v>
      </c>
      <c r="O178" s="356"/>
    </row>
    <row r="179" spans="1:15" s="370" customFormat="1" ht="15" customHeight="1" x14ac:dyDescent="0.2">
      <c r="A179" s="356"/>
      <c r="B179" s="373"/>
      <c r="C179" s="374" t="s">
        <v>126</v>
      </c>
      <c r="D179" s="375"/>
      <c r="E179" s="375"/>
      <c r="G179" s="374"/>
      <c r="H179" s="374"/>
      <c r="I179" s="374"/>
      <c r="J179" s="374"/>
      <c r="K179" s="374"/>
      <c r="L179" s="374"/>
      <c r="M179" s="375"/>
      <c r="N179" s="356"/>
      <c r="O179" s="356"/>
    </row>
    <row r="180" spans="1:15" s="370" customFormat="1" ht="13.5" customHeight="1" x14ac:dyDescent="0.2">
      <c r="A180" s="374"/>
      <c r="B180" s="376"/>
      <c r="C180" s="374" t="s">
        <v>98</v>
      </c>
      <c r="D180" s="375"/>
      <c r="E180" s="375"/>
      <c r="G180" s="374"/>
      <c r="H180" s="374"/>
      <c r="I180" s="374"/>
      <c r="J180" s="374"/>
      <c r="K180" s="374"/>
      <c r="L180" s="374"/>
      <c r="M180" s="375"/>
      <c r="N180" s="374"/>
      <c r="O180" s="356"/>
    </row>
    <row r="181" spans="1:15" s="370" customFormat="1" ht="13.5" customHeight="1" x14ac:dyDescent="0.2">
      <c r="A181" s="374"/>
      <c r="B181" s="376"/>
      <c r="C181" s="374" t="s">
        <v>127</v>
      </c>
      <c r="D181" s="375"/>
      <c r="E181" s="375"/>
      <c r="G181" s="374"/>
      <c r="H181" s="374"/>
      <c r="I181" s="374"/>
      <c r="J181" s="374"/>
      <c r="K181" s="374"/>
      <c r="L181" s="374"/>
      <c r="M181" s="375"/>
      <c r="N181" s="374"/>
      <c r="O181" s="356"/>
    </row>
    <row r="182" spans="1:15" s="370" customFormat="1" ht="4.5" customHeight="1" thickBot="1" x14ac:dyDescent="0.25">
      <c r="A182" s="374"/>
      <c r="B182" s="376"/>
      <c r="C182" s="374"/>
      <c r="D182" s="375"/>
      <c r="E182" s="375"/>
      <c r="F182" s="374"/>
      <c r="G182" s="374"/>
      <c r="H182" s="374"/>
      <c r="I182" s="374"/>
      <c r="J182" s="374"/>
      <c r="K182" s="374"/>
      <c r="L182" s="374"/>
      <c r="M182" s="375"/>
      <c r="N182" s="374"/>
      <c r="O182" s="356"/>
    </row>
    <row r="183" spans="1:15" s="370" customFormat="1" ht="27" customHeight="1" x14ac:dyDescent="0.2">
      <c r="A183" s="374"/>
      <c r="B183" s="377">
        <v>1</v>
      </c>
      <c r="C183" s="378"/>
      <c r="D183" s="608" t="s">
        <v>574</v>
      </c>
      <c r="E183" s="609"/>
      <c r="F183" s="609"/>
      <c r="G183" s="609"/>
      <c r="H183" s="609"/>
      <c r="I183" s="609"/>
      <c r="J183" s="609"/>
      <c r="K183" s="609"/>
      <c r="L183" s="609"/>
      <c r="M183" s="609"/>
      <c r="N183" s="610"/>
      <c r="O183" s="356"/>
    </row>
    <row r="184" spans="1:15" s="370" customFormat="1" ht="13" customHeight="1" x14ac:dyDescent="0.2">
      <c r="A184" s="374"/>
      <c r="B184" s="379">
        <v>2</v>
      </c>
      <c r="C184" s="380"/>
      <c r="D184" s="486" t="s">
        <v>210</v>
      </c>
      <c r="E184" s="487"/>
      <c r="F184" s="487"/>
      <c r="G184" s="487"/>
      <c r="H184" s="487"/>
      <c r="I184" s="487"/>
      <c r="J184" s="487"/>
      <c r="K184" s="487"/>
      <c r="L184" s="487"/>
      <c r="M184" s="487"/>
      <c r="N184" s="607"/>
      <c r="O184" s="356"/>
    </row>
    <row r="185" spans="1:15" s="370" customFormat="1" ht="13" customHeight="1" x14ac:dyDescent="0.2">
      <c r="A185" s="374"/>
      <c r="B185" s="381"/>
      <c r="C185" s="489"/>
      <c r="D185" s="565" t="s">
        <v>265</v>
      </c>
      <c r="E185" s="566"/>
      <c r="F185" s="566"/>
      <c r="G185" s="566"/>
      <c r="H185" s="566"/>
      <c r="I185" s="566"/>
      <c r="J185" s="566"/>
      <c r="K185" s="566"/>
      <c r="L185" s="566"/>
      <c r="M185" s="566"/>
      <c r="N185" s="578"/>
      <c r="O185" s="356"/>
    </row>
    <row r="186" spans="1:15" s="370" customFormat="1" ht="13" customHeight="1" x14ac:dyDescent="0.3">
      <c r="A186" s="374"/>
      <c r="B186" s="381">
        <v>3</v>
      </c>
      <c r="C186" s="494"/>
      <c r="D186" s="574" t="s">
        <v>264</v>
      </c>
      <c r="E186" s="604"/>
      <c r="F186" s="604"/>
      <c r="G186" s="604"/>
      <c r="H186" s="604"/>
      <c r="I186" s="604"/>
      <c r="J186" s="604"/>
      <c r="K186" s="604"/>
      <c r="L186" s="604"/>
      <c r="M186" s="604"/>
      <c r="N186" s="605"/>
      <c r="O186" s="356"/>
    </row>
    <row r="187" spans="1:15" s="370" customFormat="1" ht="13" customHeight="1" x14ac:dyDescent="0.2">
      <c r="A187" s="374"/>
      <c r="B187" s="382"/>
      <c r="C187" s="490"/>
      <c r="D187" s="581" t="s">
        <v>211</v>
      </c>
      <c r="E187" s="458"/>
      <c r="F187" s="458"/>
      <c r="G187" s="458"/>
      <c r="H187" s="458"/>
      <c r="I187" s="458"/>
      <c r="J187" s="458"/>
      <c r="K187" s="458"/>
      <c r="L187" s="458"/>
      <c r="M187" s="458"/>
      <c r="N187" s="606"/>
      <c r="O187" s="356"/>
    </row>
    <row r="188" spans="1:15" s="370" customFormat="1" ht="13" customHeight="1" x14ac:dyDescent="0.3">
      <c r="A188" s="374"/>
      <c r="B188" s="383"/>
      <c r="C188" s="489"/>
      <c r="D188" s="499" t="s">
        <v>253</v>
      </c>
      <c r="E188" s="500"/>
      <c r="F188" s="500"/>
      <c r="G188" s="500"/>
      <c r="H188" s="500"/>
      <c r="I188" s="500"/>
      <c r="J188" s="500"/>
      <c r="K188" s="500"/>
      <c r="L188" s="500"/>
      <c r="M188" s="500"/>
      <c r="N188" s="501"/>
      <c r="O188" s="356"/>
    </row>
    <row r="189" spans="1:15" s="370" customFormat="1" ht="13" customHeight="1" x14ac:dyDescent="0.2">
      <c r="A189" s="374"/>
      <c r="B189" s="381"/>
      <c r="C189" s="494"/>
      <c r="D189" s="581" t="s">
        <v>254</v>
      </c>
      <c r="E189" s="458"/>
      <c r="F189" s="458"/>
      <c r="G189" s="458"/>
      <c r="H189" s="458"/>
      <c r="I189" s="458"/>
      <c r="J189" s="458"/>
      <c r="K189" s="458"/>
      <c r="L189" s="458"/>
      <c r="M189" s="458"/>
      <c r="N189" s="384"/>
      <c r="O189" s="356"/>
    </row>
    <row r="190" spans="1:15" s="370" customFormat="1" ht="13" customHeight="1" x14ac:dyDescent="0.2">
      <c r="A190" s="374"/>
      <c r="B190" s="381"/>
      <c r="C190" s="494"/>
      <c r="D190" s="385" t="s">
        <v>194</v>
      </c>
      <c r="E190" s="325"/>
      <c r="F190" s="325"/>
      <c r="G190" s="325"/>
      <c r="H190" s="325"/>
      <c r="I190" s="325"/>
      <c r="J190" s="325"/>
      <c r="K190" s="325"/>
      <c r="L190" s="356"/>
      <c r="M190" s="324"/>
      <c r="N190" s="384"/>
      <c r="O190" s="356"/>
    </row>
    <row r="191" spans="1:15" s="370" customFormat="1" ht="13" customHeight="1" x14ac:dyDescent="0.2">
      <c r="A191" s="374"/>
      <c r="B191" s="381"/>
      <c r="C191" s="494"/>
      <c r="D191" s="502" t="s">
        <v>128</v>
      </c>
      <c r="E191" s="503"/>
      <c r="F191" s="503"/>
      <c r="G191" s="503"/>
      <c r="H191" s="503"/>
      <c r="I191" s="503"/>
      <c r="J191" s="503"/>
      <c r="K191" s="503"/>
      <c r="L191" s="503"/>
      <c r="M191" s="503"/>
      <c r="N191" s="384"/>
      <c r="O191" s="356"/>
    </row>
    <row r="192" spans="1:15" s="370" customFormat="1" ht="13" customHeight="1" x14ac:dyDescent="0.2">
      <c r="A192" s="374"/>
      <c r="B192" s="381"/>
      <c r="C192" s="494"/>
      <c r="D192" s="577" t="s">
        <v>129</v>
      </c>
      <c r="E192" s="543"/>
      <c r="F192" s="543"/>
      <c r="G192" s="543"/>
      <c r="H192" s="543"/>
      <c r="I192" s="543"/>
      <c r="J192" s="543"/>
      <c r="K192" s="543"/>
      <c r="L192" s="543"/>
      <c r="M192" s="543"/>
      <c r="N192" s="384"/>
      <c r="O192" s="356"/>
    </row>
    <row r="193" spans="1:15" s="370" customFormat="1" ht="13" customHeight="1" x14ac:dyDescent="0.2">
      <c r="A193" s="374"/>
      <c r="B193" s="381"/>
      <c r="C193" s="494"/>
      <c r="D193" s="502" t="s">
        <v>190</v>
      </c>
      <c r="E193" s="503"/>
      <c r="F193" s="503"/>
      <c r="G193" s="503"/>
      <c r="H193" s="503"/>
      <c r="I193" s="503"/>
      <c r="J193" s="503"/>
      <c r="K193" s="503"/>
      <c r="L193" s="503"/>
      <c r="M193" s="503"/>
      <c r="N193" s="384"/>
      <c r="O193" s="356"/>
    </row>
    <row r="194" spans="1:15" s="370" customFormat="1" ht="13" customHeight="1" x14ac:dyDescent="0.2">
      <c r="A194" s="374"/>
      <c r="B194" s="381">
        <v>4</v>
      </c>
      <c r="C194" s="494"/>
      <c r="D194" s="577" t="s">
        <v>130</v>
      </c>
      <c r="E194" s="543"/>
      <c r="F194" s="543"/>
      <c r="G194" s="543"/>
      <c r="H194" s="543"/>
      <c r="I194" s="543"/>
      <c r="J194" s="543"/>
      <c r="K194" s="543"/>
      <c r="L194" s="543"/>
      <c r="M194" s="543"/>
      <c r="N194" s="384"/>
      <c r="O194" s="356"/>
    </row>
    <row r="195" spans="1:15" s="370" customFormat="1" ht="13" customHeight="1" x14ac:dyDescent="0.2">
      <c r="A195" s="374"/>
      <c r="B195" s="381"/>
      <c r="C195" s="494"/>
      <c r="D195" s="386" t="s">
        <v>212</v>
      </c>
      <c r="E195" s="324"/>
      <c r="F195" s="387"/>
      <c r="G195" s="325"/>
      <c r="H195" s="325"/>
      <c r="I195" s="325"/>
      <c r="J195" s="325"/>
      <c r="K195" s="325"/>
      <c r="L195" s="325"/>
      <c r="M195" s="324"/>
      <c r="N195" s="384"/>
      <c r="O195" s="356"/>
    </row>
    <row r="196" spans="1:15" s="370" customFormat="1" ht="13" customHeight="1" x14ac:dyDescent="0.2">
      <c r="A196" s="374"/>
      <c r="B196" s="381"/>
      <c r="C196" s="494"/>
      <c r="D196" s="386"/>
      <c r="E196" s="385" t="s">
        <v>131</v>
      </c>
      <c r="F196" s="356"/>
      <c r="G196" s="325"/>
      <c r="H196" s="325"/>
      <c r="I196" s="325"/>
      <c r="J196" s="325"/>
      <c r="K196" s="325"/>
      <c r="L196" s="325"/>
      <c r="M196" s="324"/>
      <c r="N196" s="384"/>
      <c r="O196" s="356"/>
    </row>
    <row r="197" spans="1:15" s="370" customFormat="1" ht="13" customHeight="1" x14ac:dyDescent="0.2">
      <c r="A197" s="374"/>
      <c r="B197" s="381"/>
      <c r="C197" s="494"/>
      <c r="D197" s="386"/>
      <c r="E197" s="325" t="s">
        <v>132</v>
      </c>
      <c r="F197" s="356"/>
      <c r="G197" s="325"/>
      <c r="H197" s="325"/>
      <c r="I197" s="325"/>
      <c r="J197" s="325"/>
      <c r="K197" s="325"/>
      <c r="L197" s="325"/>
      <c r="M197" s="324"/>
      <c r="N197" s="384"/>
      <c r="O197" s="356"/>
    </row>
    <row r="198" spans="1:15" s="370" customFormat="1" ht="13" customHeight="1" x14ac:dyDescent="0.2">
      <c r="A198" s="374"/>
      <c r="B198" s="381"/>
      <c r="C198" s="494"/>
      <c r="D198" s="386"/>
      <c r="E198" s="503" t="s">
        <v>133</v>
      </c>
      <c r="F198" s="503"/>
      <c r="G198" s="503"/>
      <c r="H198" s="503"/>
      <c r="I198" s="503"/>
      <c r="J198" s="503"/>
      <c r="K198" s="503"/>
      <c r="L198" s="503"/>
      <c r="M198" s="503"/>
      <c r="N198" s="384"/>
      <c r="O198" s="356"/>
    </row>
    <row r="199" spans="1:15" s="370" customFormat="1" ht="13" customHeight="1" x14ac:dyDescent="0.2">
      <c r="A199" s="374"/>
      <c r="B199" s="381"/>
      <c r="C199" s="494"/>
      <c r="D199" s="386"/>
      <c r="E199" s="543" t="s">
        <v>134</v>
      </c>
      <c r="F199" s="543"/>
      <c r="G199" s="543"/>
      <c r="H199" s="543"/>
      <c r="I199" s="543"/>
      <c r="J199" s="543"/>
      <c r="K199" s="543"/>
      <c r="L199" s="543"/>
      <c r="M199" s="543"/>
      <c r="N199" s="384"/>
      <c r="O199" s="356"/>
    </row>
    <row r="200" spans="1:15" s="370" customFormat="1" ht="13" customHeight="1" x14ac:dyDescent="0.2">
      <c r="A200" s="374"/>
      <c r="B200" s="381"/>
      <c r="C200" s="494"/>
      <c r="D200" s="386"/>
      <c r="E200" s="385" t="s">
        <v>135</v>
      </c>
      <c r="F200" s="388"/>
      <c r="G200" s="356"/>
      <c r="H200" s="388"/>
      <c r="I200" s="388"/>
      <c r="J200" s="388"/>
      <c r="K200" s="388"/>
      <c r="L200" s="388"/>
      <c r="M200" s="389"/>
      <c r="N200" s="384"/>
      <c r="O200" s="356"/>
    </row>
    <row r="201" spans="1:15" s="370" customFormat="1" ht="13" customHeight="1" x14ac:dyDescent="0.2">
      <c r="A201" s="374"/>
      <c r="B201" s="381"/>
      <c r="C201" s="494"/>
      <c r="D201" s="386"/>
      <c r="E201" s="325" t="s">
        <v>94</v>
      </c>
      <c r="F201" s="388"/>
      <c r="G201" s="356"/>
      <c r="H201" s="388"/>
      <c r="I201" s="388"/>
      <c r="J201" s="388"/>
      <c r="K201" s="388"/>
      <c r="L201" s="388"/>
      <c r="M201" s="389"/>
      <c r="N201" s="384"/>
      <c r="O201" s="356"/>
    </row>
    <row r="202" spans="1:15" s="370" customFormat="1" ht="13" customHeight="1" x14ac:dyDescent="0.2">
      <c r="A202" s="374"/>
      <c r="B202" s="381"/>
      <c r="C202" s="494"/>
      <c r="D202" s="386" t="s">
        <v>262</v>
      </c>
      <c r="E202" s="325"/>
      <c r="F202" s="388"/>
      <c r="G202" s="356"/>
      <c r="H202" s="388"/>
      <c r="I202" s="388"/>
      <c r="J202" s="388"/>
      <c r="K202" s="388"/>
      <c r="L202" s="388"/>
      <c r="M202" s="389"/>
      <c r="N202" s="384"/>
      <c r="O202" s="356"/>
    </row>
    <row r="203" spans="1:15" s="370" customFormat="1" ht="13" customHeight="1" x14ac:dyDescent="0.2">
      <c r="A203" s="374"/>
      <c r="B203" s="382"/>
      <c r="C203" s="490"/>
      <c r="D203" s="565" t="s">
        <v>263</v>
      </c>
      <c r="E203" s="566"/>
      <c r="F203" s="566"/>
      <c r="G203" s="566"/>
      <c r="H203" s="566"/>
      <c r="I203" s="566"/>
      <c r="J203" s="566"/>
      <c r="K203" s="566"/>
      <c r="L203" s="566"/>
      <c r="M203" s="566"/>
      <c r="N203" s="578"/>
      <c r="O203" s="356"/>
    </row>
    <row r="204" spans="1:15" s="370" customFormat="1" ht="13" customHeight="1" x14ac:dyDescent="0.3">
      <c r="A204" s="374"/>
      <c r="B204" s="491">
        <v>5</v>
      </c>
      <c r="C204" s="489"/>
      <c r="D204" s="499" t="s">
        <v>250</v>
      </c>
      <c r="E204" s="500"/>
      <c r="F204" s="500"/>
      <c r="G204" s="500"/>
      <c r="H204" s="500"/>
      <c r="I204" s="500"/>
      <c r="J204" s="500"/>
      <c r="K204" s="500"/>
      <c r="L204" s="500"/>
      <c r="M204" s="500"/>
      <c r="N204" s="501"/>
      <c r="O204" s="356"/>
    </row>
    <row r="205" spans="1:15" s="370" customFormat="1" ht="13" customHeight="1" x14ac:dyDescent="0.2">
      <c r="A205" s="374"/>
      <c r="B205" s="492"/>
      <c r="C205" s="494"/>
      <c r="D205" s="581" t="s">
        <v>213</v>
      </c>
      <c r="E205" s="458"/>
      <c r="F205" s="458"/>
      <c r="G205" s="458"/>
      <c r="H205" s="458"/>
      <c r="I205" s="458"/>
      <c r="J205" s="458"/>
      <c r="K205" s="458"/>
      <c r="L205" s="458"/>
      <c r="M205" s="458"/>
      <c r="N205" s="384"/>
      <c r="O205" s="356"/>
    </row>
    <row r="206" spans="1:15" s="370" customFormat="1" ht="13" customHeight="1" x14ac:dyDescent="0.3">
      <c r="A206" s="374"/>
      <c r="B206" s="492"/>
      <c r="C206" s="494"/>
      <c r="D206" s="386"/>
      <c r="E206" s="579" t="s">
        <v>241</v>
      </c>
      <c r="F206" s="580"/>
      <c r="G206" s="580"/>
      <c r="H206" s="580"/>
      <c r="I206" s="580"/>
      <c r="J206" s="580"/>
      <c r="K206" s="580"/>
      <c r="L206" s="580"/>
      <c r="M206" s="580"/>
      <c r="N206" s="384"/>
      <c r="O206" s="356"/>
    </row>
    <row r="207" spans="1:15" s="370" customFormat="1" ht="13" customHeight="1" x14ac:dyDescent="0.2">
      <c r="A207" s="374"/>
      <c r="B207" s="493"/>
      <c r="C207" s="490"/>
      <c r="D207" s="386"/>
      <c r="E207" s="495" t="s">
        <v>242</v>
      </c>
      <c r="F207" s="496"/>
      <c r="G207" s="496"/>
      <c r="H207" s="496"/>
      <c r="I207" s="496"/>
      <c r="J207" s="496"/>
      <c r="K207" s="496"/>
      <c r="L207" s="496"/>
      <c r="M207" s="496"/>
      <c r="N207" s="390"/>
      <c r="O207" s="356"/>
    </row>
    <row r="208" spans="1:15" s="370" customFormat="1" ht="15.5" customHeight="1" x14ac:dyDescent="0.2">
      <c r="A208" s="374"/>
      <c r="B208" s="383">
        <v>6</v>
      </c>
      <c r="C208" s="391"/>
      <c r="D208" s="486" t="s">
        <v>214</v>
      </c>
      <c r="E208" s="487"/>
      <c r="F208" s="487"/>
      <c r="G208" s="487"/>
      <c r="H208" s="487"/>
      <c r="I208" s="487"/>
      <c r="J208" s="487"/>
      <c r="K208" s="487"/>
      <c r="L208" s="487"/>
      <c r="M208" s="487"/>
      <c r="N208" s="392"/>
      <c r="O208" s="356"/>
    </row>
    <row r="209" spans="1:15" s="394" customFormat="1" ht="14.25" customHeight="1" x14ac:dyDescent="0.3">
      <c r="A209" s="292"/>
      <c r="B209" s="491">
        <v>7</v>
      </c>
      <c r="C209" s="489"/>
      <c r="D209" s="499" t="s">
        <v>95</v>
      </c>
      <c r="E209" s="500"/>
      <c r="F209" s="500"/>
      <c r="G209" s="500"/>
      <c r="H209" s="500"/>
      <c r="I209" s="500"/>
      <c r="J209" s="500"/>
      <c r="K209" s="500"/>
      <c r="L209" s="500"/>
      <c r="M209" s="500"/>
      <c r="N209" s="393"/>
      <c r="O209" s="276"/>
    </row>
    <row r="210" spans="1:15" s="370" customFormat="1" ht="12.75" customHeight="1" x14ac:dyDescent="0.2">
      <c r="A210" s="374"/>
      <c r="B210" s="493"/>
      <c r="C210" s="490"/>
      <c r="D210" s="598" t="s">
        <v>215</v>
      </c>
      <c r="E210" s="599"/>
      <c r="F210" s="599"/>
      <c r="G210" s="599"/>
      <c r="H210" s="599"/>
      <c r="I210" s="599"/>
      <c r="J210" s="599"/>
      <c r="K210" s="599"/>
      <c r="L210" s="599"/>
      <c r="M210" s="599"/>
      <c r="N210" s="390"/>
      <c r="O210" s="356"/>
    </row>
    <row r="211" spans="1:15" s="370" customFormat="1" ht="13" customHeight="1" x14ac:dyDescent="0.2">
      <c r="A211" s="374"/>
      <c r="B211" s="491">
        <v>8</v>
      </c>
      <c r="C211" s="489"/>
      <c r="D211" s="395" t="s">
        <v>96</v>
      </c>
      <c r="E211" s="396"/>
      <c r="F211" s="396"/>
      <c r="G211" s="397"/>
      <c r="H211" s="396"/>
      <c r="I211" s="396"/>
      <c r="J211" s="396"/>
      <c r="K211" s="396"/>
      <c r="L211" s="396"/>
      <c r="M211" s="396"/>
      <c r="N211" s="398"/>
      <c r="O211" s="356"/>
    </row>
    <row r="212" spans="1:15" s="370" customFormat="1" ht="13" customHeight="1" x14ac:dyDescent="0.2">
      <c r="A212" s="374"/>
      <c r="B212" s="492"/>
      <c r="C212" s="494"/>
      <c r="D212" s="552" t="s">
        <v>97</v>
      </c>
      <c r="E212" s="600"/>
      <c r="F212" s="600"/>
      <c r="G212" s="600"/>
      <c r="H212" s="600"/>
      <c r="I212" s="600"/>
      <c r="J212" s="600"/>
      <c r="K212" s="600"/>
      <c r="L212" s="600"/>
      <c r="M212" s="600"/>
      <c r="N212" s="384"/>
      <c r="O212" s="356"/>
    </row>
    <row r="213" spans="1:15" s="370" customFormat="1" ht="13" customHeight="1" x14ac:dyDescent="0.3">
      <c r="A213" s="374"/>
      <c r="B213" s="492"/>
      <c r="C213" s="494"/>
      <c r="D213" s="386"/>
      <c r="E213" s="602" t="s">
        <v>240</v>
      </c>
      <c r="F213" s="603"/>
      <c r="G213" s="603"/>
      <c r="H213" s="603"/>
      <c r="I213" s="603"/>
      <c r="J213" s="603"/>
      <c r="K213" s="603"/>
      <c r="L213" s="603"/>
      <c r="M213" s="603"/>
      <c r="N213" s="384"/>
      <c r="O213" s="356"/>
    </row>
    <row r="214" spans="1:15" s="370" customFormat="1" ht="13" customHeight="1" x14ac:dyDescent="0.2">
      <c r="A214" s="374"/>
      <c r="B214" s="493"/>
      <c r="C214" s="490"/>
      <c r="D214" s="399"/>
      <c r="E214" s="400" t="s">
        <v>216</v>
      </c>
      <c r="F214" s="401"/>
      <c r="G214" s="401"/>
      <c r="H214" s="401"/>
      <c r="I214" s="401"/>
      <c r="J214" s="401"/>
      <c r="K214" s="401"/>
      <c r="L214" s="401"/>
      <c r="M214" s="402"/>
      <c r="N214" s="390"/>
      <c r="O214" s="356"/>
    </row>
    <row r="215" spans="1:15" s="370" customFormat="1" ht="13" customHeight="1" x14ac:dyDescent="0.2">
      <c r="A215" s="374"/>
      <c r="B215" s="491">
        <v>9</v>
      </c>
      <c r="C215" s="489"/>
      <c r="D215" s="556" t="s">
        <v>237</v>
      </c>
      <c r="E215" s="557"/>
      <c r="F215" s="557"/>
      <c r="G215" s="557"/>
      <c r="H215" s="557"/>
      <c r="I215" s="557"/>
      <c r="J215" s="557"/>
      <c r="K215" s="557"/>
      <c r="L215" s="557"/>
      <c r="M215" s="557"/>
      <c r="N215" s="398"/>
      <c r="O215" s="356"/>
    </row>
    <row r="216" spans="1:15" s="370" customFormat="1" ht="13" customHeight="1" x14ac:dyDescent="0.2">
      <c r="A216" s="374"/>
      <c r="B216" s="492"/>
      <c r="C216" s="494"/>
      <c r="D216" s="386" t="s">
        <v>217</v>
      </c>
      <c r="E216" s="330"/>
      <c r="F216" s="330"/>
      <c r="G216" s="325"/>
      <c r="H216" s="330"/>
      <c r="I216" s="330"/>
      <c r="J216" s="330"/>
      <c r="K216" s="330"/>
      <c r="L216" s="330"/>
      <c r="M216" s="330"/>
      <c r="N216" s="384"/>
      <c r="O216" s="356"/>
    </row>
    <row r="217" spans="1:15" s="370" customFormat="1" ht="13" customHeight="1" x14ac:dyDescent="0.2">
      <c r="A217" s="374"/>
      <c r="B217" s="492"/>
      <c r="C217" s="494"/>
      <c r="D217" s="386"/>
      <c r="E217" s="503" t="s">
        <v>238</v>
      </c>
      <c r="F217" s="543"/>
      <c r="G217" s="543"/>
      <c r="H217" s="543"/>
      <c r="I217" s="543"/>
      <c r="J217" s="543"/>
      <c r="K217" s="543"/>
      <c r="L217" s="543"/>
      <c r="M217" s="543"/>
      <c r="N217" s="384"/>
      <c r="O217" s="356"/>
    </row>
    <row r="218" spans="1:15" s="370" customFormat="1" ht="13" customHeight="1" x14ac:dyDescent="0.2">
      <c r="A218" s="374"/>
      <c r="B218" s="492"/>
      <c r="C218" s="494"/>
      <c r="D218" s="386"/>
      <c r="E218" s="385" t="s">
        <v>239</v>
      </c>
      <c r="F218" s="403"/>
      <c r="G218" s="374"/>
      <c r="H218" s="403"/>
      <c r="I218" s="403"/>
      <c r="J218" s="403"/>
      <c r="K218" s="403"/>
      <c r="L218" s="403"/>
      <c r="M218" s="330"/>
      <c r="N218" s="384"/>
      <c r="O218" s="356"/>
    </row>
    <row r="219" spans="1:15" s="370" customFormat="1" ht="13" customHeight="1" thickBot="1" x14ac:dyDescent="0.25">
      <c r="A219" s="374"/>
      <c r="B219" s="597"/>
      <c r="C219" s="558"/>
      <c r="D219" s="404"/>
      <c r="E219" s="601" t="s">
        <v>209</v>
      </c>
      <c r="F219" s="601"/>
      <c r="G219" s="601"/>
      <c r="H219" s="601"/>
      <c r="I219" s="601"/>
      <c r="J219" s="601"/>
      <c r="K219" s="601"/>
      <c r="L219" s="601"/>
      <c r="M219" s="601"/>
      <c r="N219" s="405"/>
      <c r="O219" s="356"/>
    </row>
    <row r="220" spans="1:15" s="370" customFormat="1" ht="13" customHeight="1" x14ac:dyDescent="0.2">
      <c r="A220" s="374"/>
      <c r="B220" s="376"/>
      <c r="C220" s="374"/>
      <c r="D220" s="375"/>
      <c r="E220" s="375"/>
      <c r="F220" s="374"/>
      <c r="G220" s="374"/>
      <c r="H220" s="374"/>
      <c r="I220" s="374"/>
      <c r="J220" s="374"/>
      <c r="K220" s="374"/>
      <c r="L220" s="374"/>
      <c r="M220" s="375"/>
      <c r="N220" s="406"/>
      <c r="O220" s="356"/>
    </row>
    <row r="221" spans="1:15" s="370" customFormat="1" ht="14.25" customHeight="1" thickBot="1" x14ac:dyDescent="0.35">
      <c r="A221" s="374"/>
      <c r="B221" s="407" t="s">
        <v>99</v>
      </c>
      <c r="C221" s="408"/>
      <c r="D221" s="409"/>
      <c r="E221" s="409"/>
      <c r="F221" s="408"/>
      <c r="G221" s="408"/>
      <c r="H221" s="408"/>
      <c r="I221" s="408"/>
      <c r="J221" s="408"/>
      <c r="K221" s="408"/>
      <c r="L221" s="408"/>
      <c r="M221" s="409"/>
      <c r="N221" s="278"/>
      <c r="O221" s="356"/>
    </row>
    <row r="222" spans="1:15" ht="13" customHeight="1" x14ac:dyDescent="0.3">
      <c r="A222" s="272"/>
      <c r="B222" s="559">
        <v>10</v>
      </c>
      <c r="C222" s="410"/>
      <c r="D222" s="563" t="s">
        <v>23</v>
      </c>
      <c r="E222" s="564"/>
      <c r="F222" s="564"/>
      <c r="G222" s="564"/>
      <c r="H222" s="564"/>
      <c r="I222" s="564"/>
      <c r="J222" s="564"/>
      <c r="K222" s="564"/>
      <c r="L222" s="564"/>
      <c r="M222" s="564"/>
      <c r="N222" s="411"/>
    </row>
    <row r="223" spans="1:15" ht="13" customHeight="1" x14ac:dyDescent="0.3">
      <c r="A223" s="272"/>
      <c r="B223" s="492"/>
      <c r="C223" s="412"/>
      <c r="D223" s="565" t="s">
        <v>555</v>
      </c>
      <c r="E223" s="566"/>
      <c r="F223" s="566"/>
      <c r="G223" s="566"/>
      <c r="H223" s="566"/>
      <c r="I223" s="566"/>
      <c r="J223" s="566"/>
      <c r="K223" s="566"/>
      <c r="L223" s="566"/>
      <c r="M223" s="566"/>
      <c r="N223" s="413"/>
    </row>
    <row r="224" spans="1:15" ht="13" customHeight="1" x14ac:dyDescent="0.3">
      <c r="A224" s="272"/>
      <c r="B224" s="492"/>
      <c r="C224" s="412"/>
      <c r="D224" s="565" t="s">
        <v>361</v>
      </c>
      <c r="E224" s="566"/>
      <c r="F224" s="566"/>
      <c r="G224" s="566"/>
      <c r="H224" s="566"/>
      <c r="I224" s="566"/>
      <c r="J224" s="566"/>
      <c r="K224" s="566"/>
      <c r="L224" s="566"/>
      <c r="M224" s="566"/>
      <c r="N224" s="413"/>
    </row>
    <row r="225" spans="1:15" ht="13" customHeight="1" x14ac:dyDescent="0.3">
      <c r="A225" s="272"/>
      <c r="B225" s="492"/>
      <c r="C225" s="412"/>
      <c r="D225" s="386" t="s">
        <v>218</v>
      </c>
      <c r="E225" s="324"/>
      <c r="F225" s="324"/>
      <c r="G225" s="324"/>
      <c r="H225" s="324"/>
      <c r="I225" s="324"/>
      <c r="J225" s="324"/>
      <c r="K225" s="324"/>
      <c r="L225" s="329"/>
      <c r="M225" s="329"/>
      <c r="N225" s="413"/>
    </row>
    <row r="226" spans="1:15" ht="13" customHeight="1" x14ac:dyDescent="0.3">
      <c r="A226" s="272"/>
      <c r="B226" s="492"/>
      <c r="C226" s="412"/>
      <c r="D226" s="414"/>
      <c r="E226" s="503" t="s">
        <v>235</v>
      </c>
      <c r="F226" s="543"/>
      <c r="G226" s="543"/>
      <c r="H226" s="543"/>
      <c r="I226" s="543"/>
      <c r="J226" s="543"/>
      <c r="K226" s="543"/>
      <c r="L226" s="543"/>
      <c r="M226" s="543"/>
      <c r="N226" s="413"/>
    </row>
    <row r="227" spans="1:15" ht="13" customHeight="1" x14ac:dyDescent="0.3">
      <c r="A227" s="272"/>
      <c r="B227" s="492"/>
      <c r="C227" s="412"/>
      <c r="D227" s="414"/>
      <c r="E227" s="503" t="s">
        <v>364</v>
      </c>
      <c r="F227" s="543"/>
      <c r="G227" s="543"/>
      <c r="H227" s="543"/>
      <c r="I227" s="543"/>
      <c r="J227" s="543"/>
      <c r="K227" s="543"/>
      <c r="L227" s="543"/>
      <c r="M227" s="543"/>
      <c r="N227" s="413"/>
    </row>
    <row r="228" spans="1:15" ht="13" customHeight="1" x14ac:dyDescent="0.3">
      <c r="A228" s="272"/>
      <c r="B228" s="492"/>
      <c r="C228" s="412"/>
      <c r="D228" s="414"/>
      <c r="E228" s="554" t="s">
        <v>244</v>
      </c>
      <c r="F228" s="554"/>
      <c r="G228" s="554"/>
      <c r="H228" s="554"/>
      <c r="I228" s="554"/>
      <c r="J228" s="554"/>
      <c r="K228" s="554"/>
      <c r="L228" s="554"/>
      <c r="M228" s="554"/>
      <c r="N228" s="415"/>
    </row>
    <row r="229" spans="1:15" ht="13" customHeight="1" x14ac:dyDescent="0.3">
      <c r="A229" s="272"/>
      <c r="B229" s="491">
        <v>11</v>
      </c>
      <c r="C229" s="595"/>
      <c r="D229" s="582" t="s">
        <v>485</v>
      </c>
      <c r="E229" s="583"/>
      <c r="F229" s="583"/>
      <c r="G229" s="583"/>
      <c r="H229" s="583"/>
      <c r="I229" s="583"/>
      <c r="J229" s="583"/>
      <c r="K229" s="583"/>
      <c r="L229" s="583"/>
      <c r="M229" s="583"/>
      <c r="N229" s="413"/>
    </row>
    <row r="230" spans="1:15" ht="13" customHeight="1" x14ac:dyDescent="0.3">
      <c r="A230" s="272"/>
      <c r="B230" s="492"/>
      <c r="C230" s="596"/>
      <c r="D230" s="584" t="s">
        <v>44</v>
      </c>
      <c r="E230" s="585"/>
      <c r="F230" s="585"/>
      <c r="G230" s="585"/>
      <c r="H230" s="585"/>
      <c r="I230" s="585"/>
      <c r="J230" s="585"/>
      <c r="K230" s="585"/>
      <c r="L230" s="585"/>
      <c r="M230" s="585"/>
      <c r="N230" s="413"/>
    </row>
    <row r="231" spans="1:15" ht="13" customHeight="1" x14ac:dyDescent="0.3">
      <c r="A231" s="272"/>
      <c r="B231" s="492"/>
      <c r="C231" s="596"/>
      <c r="D231" s="416"/>
      <c r="E231" s="503" t="s">
        <v>235</v>
      </c>
      <c r="F231" s="543"/>
      <c r="G231" s="543"/>
      <c r="H231" s="543"/>
      <c r="I231" s="543"/>
      <c r="J231" s="543"/>
      <c r="K231" s="543"/>
      <c r="L231" s="543"/>
      <c r="M231" s="543"/>
      <c r="N231" s="413"/>
    </row>
    <row r="232" spans="1:15" ht="13" customHeight="1" x14ac:dyDescent="0.3">
      <c r="A232" s="272"/>
      <c r="B232" s="492"/>
      <c r="C232" s="596"/>
      <c r="D232" s="416"/>
      <c r="E232" s="503" t="s">
        <v>364</v>
      </c>
      <c r="F232" s="543"/>
      <c r="G232" s="543"/>
      <c r="H232" s="543"/>
      <c r="I232" s="543"/>
      <c r="J232" s="543"/>
      <c r="K232" s="543"/>
      <c r="L232" s="543"/>
      <c r="M232" s="543"/>
      <c r="N232" s="413"/>
    </row>
    <row r="233" spans="1:15" ht="15" customHeight="1" x14ac:dyDescent="0.3">
      <c r="A233" s="272"/>
      <c r="B233" s="492"/>
      <c r="C233" s="596"/>
      <c r="D233" s="416"/>
      <c r="E233" s="554" t="s">
        <v>244</v>
      </c>
      <c r="F233" s="554"/>
      <c r="G233" s="554"/>
      <c r="H233" s="554"/>
      <c r="I233" s="554"/>
      <c r="J233" s="554"/>
      <c r="K233" s="554"/>
      <c r="L233" s="554"/>
      <c r="M233" s="554"/>
      <c r="N233" s="413"/>
    </row>
    <row r="234" spans="1:15" ht="15" customHeight="1" x14ac:dyDescent="0.3">
      <c r="A234" s="272"/>
      <c r="B234" s="379">
        <v>12</v>
      </c>
      <c r="C234" s="417"/>
      <c r="D234" s="537" t="s">
        <v>556</v>
      </c>
      <c r="E234" s="538"/>
      <c r="F234" s="538"/>
      <c r="G234" s="538"/>
      <c r="H234" s="538"/>
      <c r="I234" s="538"/>
      <c r="J234" s="538"/>
      <c r="K234" s="538"/>
      <c r="L234" s="538"/>
      <c r="M234" s="538"/>
      <c r="N234" s="539"/>
    </row>
    <row r="235" spans="1:15" ht="13" customHeight="1" x14ac:dyDescent="0.3">
      <c r="A235" s="272"/>
      <c r="B235" s="491">
        <v>13</v>
      </c>
      <c r="C235" s="540"/>
      <c r="D235" s="556" t="s">
        <v>174</v>
      </c>
      <c r="E235" s="557"/>
      <c r="F235" s="557"/>
      <c r="G235" s="557"/>
      <c r="H235" s="557"/>
      <c r="I235" s="557"/>
      <c r="J235" s="557"/>
      <c r="K235" s="557"/>
      <c r="L235" s="557"/>
      <c r="M235" s="557"/>
      <c r="N235" s="418"/>
    </row>
    <row r="236" spans="1:15" ht="13" customHeight="1" x14ac:dyDescent="0.3">
      <c r="A236" s="272"/>
      <c r="B236" s="492"/>
      <c r="C236" s="541"/>
      <c r="D236" s="552" t="s">
        <v>273</v>
      </c>
      <c r="E236" s="553"/>
      <c r="F236" s="553"/>
      <c r="G236" s="553"/>
      <c r="H236" s="553"/>
      <c r="I236" s="553"/>
      <c r="J236" s="553"/>
      <c r="K236" s="553"/>
      <c r="L236" s="553"/>
      <c r="M236" s="324"/>
      <c r="N236" s="413"/>
    </row>
    <row r="237" spans="1:15" ht="13" customHeight="1" x14ac:dyDescent="0.3">
      <c r="A237" s="272"/>
      <c r="B237" s="492"/>
      <c r="C237" s="541"/>
      <c r="D237" s="419"/>
      <c r="E237" s="503" t="s">
        <v>236</v>
      </c>
      <c r="F237" s="543"/>
      <c r="G237" s="543"/>
      <c r="H237" s="543"/>
      <c r="I237" s="543"/>
      <c r="J237" s="543"/>
      <c r="K237" s="543"/>
      <c r="L237" s="543"/>
      <c r="M237" s="543"/>
      <c r="N237" s="413"/>
    </row>
    <row r="238" spans="1:15" ht="13" customHeight="1" x14ac:dyDescent="0.3">
      <c r="A238" s="272"/>
      <c r="B238" s="492"/>
      <c r="C238" s="541"/>
      <c r="D238" s="419"/>
      <c r="E238" s="543" t="s">
        <v>195</v>
      </c>
      <c r="F238" s="543"/>
      <c r="G238" s="543"/>
      <c r="H238" s="543"/>
      <c r="I238" s="543"/>
      <c r="J238" s="543"/>
      <c r="K238" s="543"/>
      <c r="L238" s="543"/>
      <c r="M238" s="543"/>
      <c r="N238" s="413"/>
      <c r="O238" s="420"/>
    </row>
    <row r="239" spans="1:15" ht="27" customHeight="1" x14ac:dyDescent="0.3">
      <c r="A239" s="272"/>
      <c r="B239" s="492"/>
      <c r="C239" s="541"/>
      <c r="D239" s="419"/>
      <c r="E239" s="503" t="s">
        <v>365</v>
      </c>
      <c r="F239" s="543"/>
      <c r="G239" s="543"/>
      <c r="H239" s="543"/>
      <c r="I239" s="543"/>
      <c r="J239" s="543"/>
      <c r="K239" s="543"/>
      <c r="L239" s="543"/>
      <c r="M239" s="543"/>
      <c r="N239" s="413"/>
    </row>
    <row r="240" spans="1:15" ht="13" customHeight="1" x14ac:dyDescent="0.3">
      <c r="A240" s="272"/>
      <c r="B240" s="492"/>
      <c r="C240" s="541"/>
      <c r="D240" s="419"/>
      <c r="E240" s="554" t="s">
        <v>243</v>
      </c>
      <c r="F240" s="554"/>
      <c r="G240" s="554"/>
      <c r="H240" s="554"/>
      <c r="I240" s="554"/>
      <c r="J240" s="554"/>
      <c r="K240" s="554"/>
      <c r="L240" s="554"/>
      <c r="M240" s="554"/>
      <c r="N240" s="415"/>
    </row>
    <row r="241" spans="2:16" ht="13" customHeight="1" x14ac:dyDescent="0.2">
      <c r="B241" s="491">
        <v>14</v>
      </c>
      <c r="C241" s="540"/>
      <c r="D241" s="561" t="s">
        <v>269</v>
      </c>
      <c r="E241" s="562"/>
      <c r="F241" s="562"/>
      <c r="G241" s="562"/>
      <c r="H241" s="562"/>
      <c r="I241" s="562"/>
      <c r="J241" s="562"/>
      <c r="K241" s="562"/>
      <c r="L241" s="562"/>
      <c r="M241" s="562"/>
      <c r="N241" s="421"/>
    </row>
    <row r="242" spans="2:16" ht="13" customHeight="1" x14ac:dyDescent="0.2">
      <c r="B242" s="492"/>
      <c r="C242" s="541"/>
      <c r="D242" s="422"/>
      <c r="E242" s="555" t="s">
        <v>251</v>
      </c>
      <c r="F242" s="554"/>
      <c r="G242" s="554"/>
      <c r="H242" s="554"/>
      <c r="I242" s="554"/>
      <c r="J242" s="554"/>
      <c r="K242" s="554"/>
      <c r="L242" s="554"/>
      <c r="M242" s="554"/>
      <c r="N242" s="421"/>
    </row>
    <row r="243" spans="2:16" ht="13" customHeight="1" x14ac:dyDescent="0.2">
      <c r="B243" s="493"/>
      <c r="C243" s="560"/>
      <c r="D243" s="423"/>
      <c r="E243" s="554" t="s">
        <v>231</v>
      </c>
      <c r="F243" s="554"/>
      <c r="G243" s="554"/>
      <c r="H243" s="554"/>
      <c r="I243" s="554"/>
      <c r="J243" s="554"/>
      <c r="K243" s="554"/>
      <c r="L243" s="554"/>
      <c r="M243" s="554"/>
      <c r="N243" s="421"/>
    </row>
    <row r="244" spans="2:16" ht="13" customHeight="1" x14ac:dyDescent="0.2">
      <c r="B244" s="690">
        <v>15</v>
      </c>
      <c r="C244" s="691"/>
      <c r="D244" s="692" t="s">
        <v>348</v>
      </c>
      <c r="E244" s="693"/>
      <c r="F244" s="693"/>
      <c r="G244" s="693"/>
      <c r="H244" s="693"/>
      <c r="I244" s="693"/>
      <c r="J244" s="693"/>
      <c r="K244" s="693"/>
      <c r="L244" s="693"/>
      <c r="M244" s="693"/>
      <c r="N244" s="694"/>
    </row>
    <row r="245" spans="2:16" ht="13" customHeight="1" x14ac:dyDescent="0.2">
      <c r="B245" s="690"/>
      <c r="C245" s="691"/>
      <c r="D245" s="695"/>
      <c r="E245" s="696"/>
      <c r="F245" s="696"/>
      <c r="G245" s="696"/>
      <c r="H245" s="696"/>
      <c r="I245" s="696"/>
      <c r="J245" s="696"/>
      <c r="K245" s="696"/>
      <c r="L245" s="696"/>
      <c r="M245" s="696"/>
      <c r="N245" s="697"/>
    </row>
    <row r="246" spans="2:16" ht="13" customHeight="1" x14ac:dyDescent="0.3">
      <c r="B246" s="492">
        <v>16</v>
      </c>
      <c r="C246" s="688"/>
      <c r="D246" s="573" t="s">
        <v>496</v>
      </c>
      <c r="E246" s="573"/>
      <c r="F246" s="573"/>
      <c r="G246" s="573"/>
      <c r="H246" s="573"/>
      <c r="I246" s="573"/>
      <c r="J246" s="573"/>
      <c r="K246" s="573"/>
      <c r="L246" s="573"/>
      <c r="M246" s="574"/>
      <c r="N246" s="421"/>
      <c r="O246" s="420"/>
    </row>
    <row r="247" spans="2:16" ht="13" customHeight="1" thickBot="1" x14ac:dyDescent="0.35">
      <c r="B247" s="597"/>
      <c r="C247" s="689"/>
      <c r="D247" s="575" t="s">
        <v>497</v>
      </c>
      <c r="E247" s="575"/>
      <c r="F247" s="575"/>
      <c r="G247" s="575"/>
      <c r="H247" s="575"/>
      <c r="I247" s="575"/>
      <c r="J247" s="575"/>
      <c r="K247" s="575"/>
      <c r="L247" s="575"/>
      <c r="M247" s="576"/>
      <c r="N247" s="424"/>
    </row>
    <row r="248" spans="2:16" ht="5.25" customHeight="1" x14ac:dyDescent="0.2"/>
    <row r="250" spans="2:16" s="272" customFormat="1" ht="14" x14ac:dyDescent="0.3">
      <c r="B250" s="275"/>
      <c r="C250" s="276"/>
      <c r="D250" s="277"/>
      <c r="E250" s="277"/>
      <c r="F250" s="276"/>
      <c r="G250" s="276"/>
      <c r="M250" s="277"/>
    </row>
    <row r="251" spans="2:16" s="272" customFormat="1" ht="14.15" customHeight="1" x14ac:dyDescent="0.3">
      <c r="B251" s="427" t="s">
        <v>465</v>
      </c>
      <c r="C251" s="428"/>
      <c r="D251" s="277"/>
      <c r="E251" s="334"/>
      <c r="F251" s="428"/>
      <c r="G251" s="334"/>
      <c r="H251" s="334"/>
      <c r="I251" s="331"/>
      <c r="J251" s="334"/>
      <c r="K251" s="334"/>
      <c r="L251" s="334"/>
      <c r="M251" s="429"/>
      <c r="N251" s="278" t="str">
        <f>+'Declaration(Rev.12.04)'!$Q$2</f>
        <v>Rev.12.04</v>
      </c>
    </row>
    <row r="252" spans="2:16" s="272" customFormat="1" ht="14.15" customHeight="1" x14ac:dyDescent="0.3">
      <c r="B252" s="686" t="s">
        <v>579</v>
      </c>
      <c r="C252" s="687"/>
      <c r="D252" s="686" t="s">
        <v>337</v>
      </c>
      <c r="E252" s="687"/>
      <c r="F252" s="687"/>
      <c r="G252" s="687"/>
      <c r="H252" s="698" t="s">
        <v>466</v>
      </c>
      <c r="I252" s="698"/>
      <c r="J252" s="698"/>
      <c r="K252" s="698"/>
      <c r="L252" s="698"/>
      <c r="M252" s="698"/>
      <c r="N252" s="698"/>
    </row>
    <row r="253" spans="2:16" s="272" customFormat="1" ht="19.5" customHeight="1" x14ac:dyDescent="0.3">
      <c r="B253" s="698">
        <v>1</v>
      </c>
      <c r="C253" s="698"/>
      <c r="D253" s="483" t="s">
        <v>462</v>
      </c>
      <c r="E253" s="483"/>
      <c r="F253" s="483"/>
      <c r="G253" s="483"/>
      <c r="H253" s="702" t="s">
        <v>463</v>
      </c>
      <c r="I253" s="702"/>
      <c r="J253" s="702"/>
      <c r="K253" s="702"/>
      <c r="L253" s="702"/>
      <c r="M253" s="702"/>
      <c r="N253" s="702"/>
    </row>
    <row r="254" spans="2:16" s="272" customFormat="1" ht="14" x14ac:dyDescent="0.3">
      <c r="B254" s="326"/>
      <c r="C254" s="326"/>
      <c r="D254" s="326"/>
      <c r="E254" s="326"/>
      <c r="F254" s="326"/>
      <c r="G254" s="326"/>
      <c r="H254" s="326"/>
      <c r="I254" s="326"/>
      <c r="J254" s="326"/>
      <c r="K254" s="326"/>
      <c r="L254" s="326"/>
      <c r="M254" s="326"/>
      <c r="N254" s="326"/>
    </row>
    <row r="255" spans="2:16" s="272" customFormat="1" ht="14" x14ac:dyDescent="0.3">
      <c r="B255" s="441" t="s">
        <v>461</v>
      </c>
      <c r="C255" s="326"/>
      <c r="D255" s="326"/>
      <c r="E255" s="326"/>
      <c r="F255" s="326"/>
      <c r="G255" s="326"/>
      <c r="H255" s="326"/>
      <c r="I255" s="326"/>
      <c r="J255" s="326"/>
      <c r="K255" s="326"/>
      <c r="L255" s="326"/>
      <c r="M255" s="326"/>
      <c r="N255" s="326"/>
    </row>
    <row r="256" spans="2:16" s="272" customFormat="1" ht="14" x14ac:dyDescent="0.3">
      <c r="B256" s="544" t="s">
        <v>525</v>
      </c>
      <c r="C256" s="544"/>
      <c r="D256" s="544"/>
      <c r="E256" s="544"/>
      <c r="F256" s="544"/>
      <c r="G256" s="544"/>
      <c r="H256" s="544"/>
      <c r="I256" s="544"/>
      <c r="J256" s="544"/>
      <c r="K256" s="544"/>
      <c r="L256" s="544"/>
      <c r="M256" s="544"/>
      <c r="N256" s="544"/>
      <c r="O256" s="544"/>
      <c r="P256" s="544"/>
    </row>
    <row r="257" spans="2:14" s="272" customFormat="1" ht="14" x14ac:dyDescent="0.3">
      <c r="B257" s="545" t="s">
        <v>142</v>
      </c>
      <c r="C257" s="545"/>
      <c r="D257" s="705" t="s">
        <v>397</v>
      </c>
      <c r="E257" s="705"/>
      <c r="F257" s="705"/>
      <c r="G257" s="705"/>
      <c r="H257" s="705"/>
      <c r="I257" s="705"/>
      <c r="J257" s="705"/>
      <c r="K257" s="706" t="s">
        <v>429</v>
      </c>
      <c r="L257" s="707"/>
      <c r="M257" s="326"/>
      <c r="N257" s="326"/>
    </row>
    <row r="258" spans="2:14" s="272" customFormat="1" ht="14" x14ac:dyDescent="0.3">
      <c r="B258" s="451">
        <v>1</v>
      </c>
      <c r="C258" s="451"/>
      <c r="D258" s="535" t="s">
        <v>398</v>
      </c>
      <c r="E258" s="535"/>
      <c r="F258" s="535"/>
      <c r="G258" s="535"/>
      <c r="H258" s="535"/>
      <c r="I258" s="535"/>
      <c r="J258" s="535"/>
      <c r="K258" s="706" t="s">
        <v>430</v>
      </c>
      <c r="L258" s="707"/>
      <c r="M258" s="326"/>
      <c r="N258" s="326"/>
    </row>
    <row r="259" spans="2:14" s="272" customFormat="1" ht="14" x14ac:dyDescent="0.3">
      <c r="B259" s="451">
        <v>2</v>
      </c>
      <c r="C259" s="451"/>
      <c r="D259" s="535" t="s">
        <v>399</v>
      </c>
      <c r="E259" s="535"/>
      <c r="F259" s="535"/>
      <c r="G259" s="535"/>
      <c r="H259" s="535"/>
      <c r="I259" s="535"/>
      <c r="J259" s="535"/>
      <c r="K259" s="706" t="s">
        <v>558</v>
      </c>
      <c r="L259" s="707"/>
      <c r="M259" s="326"/>
      <c r="N259" s="326"/>
    </row>
    <row r="260" spans="2:14" s="272" customFormat="1" ht="14" x14ac:dyDescent="0.3">
      <c r="B260" s="451">
        <v>3</v>
      </c>
      <c r="C260" s="451"/>
      <c r="D260" s="629" t="s">
        <v>400</v>
      </c>
      <c r="E260" s="630"/>
      <c r="F260" s="630"/>
      <c r="G260" s="630"/>
      <c r="H260" s="630"/>
      <c r="I260" s="630"/>
      <c r="J260" s="631"/>
      <c r="K260" s="706" t="s">
        <v>431</v>
      </c>
      <c r="L260" s="707"/>
      <c r="M260" s="326"/>
      <c r="N260" s="326"/>
    </row>
    <row r="261" spans="2:14" s="272" customFormat="1" ht="14" x14ac:dyDescent="0.3">
      <c r="B261" s="451">
        <v>4</v>
      </c>
      <c r="C261" s="451"/>
      <c r="D261" s="629" t="s">
        <v>401</v>
      </c>
      <c r="E261" s="630"/>
      <c r="F261" s="630"/>
      <c r="G261" s="630"/>
      <c r="H261" s="630"/>
      <c r="I261" s="630"/>
      <c r="J261" s="631"/>
      <c r="K261" s="706" t="s">
        <v>432</v>
      </c>
      <c r="L261" s="707"/>
      <c r="M261" s="326"/>
      <c r="N261" s="326"/>
    </row>
    <row r="262" spans="2:14" s="272" customFormat="1" ht="14" x14ac:dyDescent="0.3">
      <c r="B262" s="451">
        <v>5</v>
      </c>
      <c r="C262" s="451"/>
      <c r="D262" s="629" t="s">
        <v>402</v>
      </c>
      <c r="E262" s="630"/>
      <c r="F262" s="630"/>
      <c r="G262" s="630"/>
      <c r="H262" s="630"/>
      <c r="I262" s="630"/>
      <c r="J262" s="631"/>
      <c r="K262" s="708">
        <v>2151068</v>
      </c>
      <c r="L262" s="707"/>
      <c r="M262" s="326"/>
      <c r="N262" s="326"/>
    </row>
    <row r="263" spans="2:14" s="272" customFormat="1" ht="14" x14ac:dyDescent="0.3">
      <c r="B263" s="451">
        <v>6</v>
      </c>
      <c r="C263" s="451"/>
      <c r="D263" s="629" t="s">
        <v>403</v>
      </c>
      <c r="E263" s="630"/>
      <c r="F263" s="630"/>
      <c r="G263" s="630"/>
      <c r="H263" s="630"/>
      <c r="I263" s="630"/>
      <c r="J263" s="631"/>
      <c r="K263" s="706" t="s">
        <v>433</v>
      </c>
      <c r="L263" s="707"/>
      <c r="M263" s="326"/>
      <c r="N263" s="326"/>
    </row>
    <row r="264" spans="2:14" s="272" customFormat="1" ht="14" x14ac:dyDescent="0.3">
      <c r="B264" s="451">
        <v>7</v>
      </c>
      <c r="C264" s="451"/>
      <c r="D264" s="629" t="s">
        <v>404</v>
      </c>
      <c r="E264" s="630"/>
      <c r="F264" s="630"/>
      <c r="G264" s="630"/>
      <c r="H264" s="630"/>
      <c r="I264" s="630"/>
      <c r="J264" s="631"/>
      <c r="K264" s="706" t="s">
        <v>434</v>
      </c>
      <c r="L264" s="707"/>
      <c r="M264" s="326"/>
      <c r="N264" s="326"/>
    </row>
    <row r="265" spans="2:14" s="272" customFormat="1" ht="14" x14ac:dyDescent="0.3">
      <c r="B265" s="451">
        <v>8</v>
      </c>
      <c r="C265" s="451"/>
      <c r="D265" s="629" t="s">
        <v>405</v>
      </c>
      <c r="E265" s="630"/>
      <c r="F265" s="630"/>
      <c r="G265" s="630"/>
      <c r="H265" s="630"/>
      <c r="I265" s="630"/>
      <c r="J265" s="631"/>
      <c r="K265" s="706" t="s">
        <v>435</v>
      </c>
      <c r="L265" s="707"/>
      <c r="M265" s="326"/>
      <c r="N265" s="326"/>
    </row>
    <row r="266" spans="2:14" s="272" customFormat="1" ht="27" customHeight="1" x14ac:dyDescent="0.3">
      <c r="B266" s="451">
        <v>9</v>
      </c>
      <c r="C266" s="451"/>
      <c r="D266" s="699" t="s">
        <v>406</v>
      </c>
      <c r="E266" s="700"/>
      <c r="F266" s="700"/>
      <c r="G266" s="700"/>
      <c r="H266" s="700"/>
      <c r="I266" s="700"/>
      <c r="J266" s="701"/>
      <c r="K266" s="703" t="s">
        <v>436</v>
      </c>
      <c r="L266" s="704"/>
      <c r="M266" s="326"/>
      <c r="N266" s="326"/>
    </row>
    <row r="267" spans="2:14" s="272" customFormat="1" ht="32.5" customHeight="1" x14ac:dyDescent="0.3">
      <c r="B267" s="451">
        <v>10</v>
      </c>
      <c r="C267" s="451"/>
      <c r="D267" s="699" t="s">
        <v>407</v>
      </c>
      <c r="E267" s="700"/>
      <c r="F267" s="700"/>
      <c r="G267" s="700"/>
      <c r="H267" s="700"/>
      <c r="I267" s="700"/>
      <c r="J267" s="701"/>
      <c r="K267" s="703" t="s">
        <v>437</v>
      </c>
      <c r="L267" s="704"/>
      <c r="M267" s="326"/>
      <c r="N267" s="326"/>
    </row>
    <row r="268" spans="2:14" s="272" customFormat="1" ht="31" customHeight="1" x14ac:dyDescent="0.3">
      <c r="B268" s="451">
        <v>11</v>
      </c>
      <c r="C268" s="451"/>
      <c r="D268" s="699" t="s">
        <v>408</v>
      </c>
      <c r="E268" s="700"/>
      <c r="F268" s="700"/>
      <c r="G268" s="700"/>
      <c r="H268" s="700"/>
      <c r="I268" s="700"/>
      <c r="J268" s="701"/>
      <c r="K268" s="703" t="s">
        <v>438</v>
      </c>
      <c r="L268" s="704"/>
      <c r="M268" s="326"/>
      <c r="N268" s="326"/>
    </row>
    <row r="269" spans="2:14" s="272" customFormat="1" ht="14" x14ac:dyDescent="0.3">
      <c r="B269" s="451">
        <v>12</v>
      </c>
      <c r="C269" s="451"/>
      <c r="D269" s="629" t="s">
        <v>409</v>
      </c>
      <c r="E269" s="630"/>
      <c r="F269" s="630"/>
      <c r="G269" s="630"/>
      <c r="H269" s="630"/>
      <c r="I269" s="630"/>
      <c r="J269" s="631"/>
      <c r="K269" s="703" t="s">
        <v>439</v>
      </c>
      <c r="L269" s="704"/>
      <c r="M269" s="326"/>
      <c r="N269" s="326"/>
    </row>
    <row r="270" spans="2:14" s="272" customFormat="1" ht="14" x14ac:dyDescent="0.3">
      <c r="B270" s="451">
        <v>13</v>
      </c>
      <c r="C270" s="451"/>
      <c r="D270" s="629" t="s">
        <v>410</v>
      </c>
      <c r="E270" s="630"/>
      <c r="F270" s="630"/>
      <c r="G270" s="630"/>
      <c r="H270" s="630"/>
      <c r="I270" s="630"/>
      <c r="J270" s="631"/>
      <c r="K270" s="703" t="s">
        <v>440</v>
      </c>
      <c r="L270" s="704"/>
      <c r="M270" s="326"/>
      <c r="N270" s="326"/>
    </row>
    <row r="271" spans="2:14" s="272" customFormat="1" ht="14" x14ac:dyDescent="0.3">
      <c r="B271" s="451">
        <v>14</v>
      </c>
      <c r="C271" s="451"/>
      <c r="D271" s="629" t="s">
        <v>411</v>
      </c>
      <c r="E271" s="630"/>
      <c r="F271" s="630"/>
      <c r="G271" s="630"/>
      <c r="H271" s="630"/>
      <c r="I271" s="630"/>
      <c r="J271" s="631"/>
      <c r="K271" s="703" t="s">
        <v>441</v>
      </c>
      <c r="L271" s="704"/>
      <c r="M271" s="326"/>
      <c r="N271" s="326"/>
    </row>
    <row r="272" spans="2:14" s="272" customFormat="1" ht="14" x14ac:dyDescent="0.3">
      <c r="B272" s="451">
        <v>15</v>
      </c>
      <c r="C272" s="451"/>
      <c r="D272" s="629" t="s">
        <v>412</v>
      </c>
      <c r="E272" s="630"/>
      <c r="F272" s="630"/>
      <c r="G272" s="630"/>
      <c r="H272" s="630"/>
      <c r="I272" s="630"/>
      <c r="J272" s="631"/>
      <c r="K272" s="703" t="s">
        <v>442</v>
      </c>
      <c r="L272" s="704"/>
      <c r="M272" s="326"/>
      <c r="N272" s="326"/>
    </row>
    <row r="273" spans="2:14" s="272" customFormat="1" ht="30.5" customHeight="1" x14ac:dyDescent="0.3">
      <c r="B273" s="451">
        <v>16</v>
      </c>
      <c r="C273" s="451"/>
      <c r="D273" s="699" t="s">
        <v>413</v>
      </c>
      <c r="E273" s="700"/>
      <c r="F273" s="700"/>
      <c r="G273" s="700"/>
      <c r="H273" s="700"/>
      <c r="I273" s="700"/>
      <c r="J273" s="701"/>
      <c r="K273" s="703" t="s">
        <v>443</v>
      </c>
      <c r="L273" s="704"/>
      <c r="M273" s="326"/>
      <c r="N273" s="326"/>
    </row>
    <row r="274" spans="2:14" s="272" customFormat="1" ht="14" x14ac:dyDescent="0.3">
      <c r="B274" s="451">
        <v>17</v>
      </c>
      <c r="C274" s="451"/>
      <c r="D274" s="629" t="s">
        <v>414</v>
      </c>
      <c r="E274" s="630"/>
      <c r="F274" s="630"/>
      <c r="G274" s="630"/>
      <c r="H274" s="630"/>
      <c r="I274" s="630"/>
      <c r="J274" s="631"/>
      <c r="K274" s="703" t="s">
        <v>444</v>
      </c>
      <c r="L274" s="704"/>
      <c r="M274" s="326"/>
      <c r="N274" s="326"/>
    </row>
    <row r="275" spans="2:14" s="272" customFormat="1" ht="14" x14ac:dyDescent="0.3">
      <c r="B275" s="451">
        <v>18</v>
      </c>
      <c r="C275" s="451"/>
      <c r="D275" s="699" t="s">
        <v>415</v>
      </c>
      <c r="E275" s="700"/>
      <c r="F275" s="700"/>
      <c r="G275" s="700"/>
      <c r="H275" s="700"/>
      <c r="I275" s="700"/>
      <c r="J275" s="701"/>
      <c r="K275" s="703" t="s">
        <v>445</v>
      </c>
      <c r="L275" s="704"/>
      <c r="M275" s="326"/>
      <c r="N275" s="326"/>
    </row>
    <row r="276" spans="2:14" s="272" customFormat="1" ht="14" x14ac:dyDescent="0.3">
      <c r="B276" s="451">
        <v>19</v>
      </c>
      <c r="C276" s="451"/>
      <c r="D276" s="699" t="s">
        <v>416</v>
      </c>
      <c r="E276" s="700"/>
      <c r="F276" s="700"/>
      <c r="G276" s="700"/>
      <c r="H276" s="700"/>
      <c r="I276" s="700"/>
      <c r="J276" s="701"/>
      <c r="K276" s="703" t="s">
        <v>446</v>
      </c>
      <c r="L276" s="704"/>
      <c r="M276" s="326"/>
      <c r="N276" s="326"/>
    </row>
    <row r="277" spans="2:14" s="272" customFormat="1" ht="14" x14ac:dyDescent="0.3">
      <c r="B277" s="451">
        <v>20</v>
      </c>
      <c r="C277" s="451"/>
      <c r="D277" s="629" t="s">
        <v>417</v>
      </c>
      <c r="E277" s="630"/>
      <c r="F277" s="630"/>
      <c r="G277" s="630"/>
      <c r="H277" s="630"/>
      <c r="I277" s="630"/>
      <c r="J277" s="631"/>
      <c r="K277" s="703" t="s">
        <v>447</v>
      </c>
      <c r="L277" s="704"/>
      <c r="M277" s="326"/>
      <c r="N277" s="326"/>
    </row>
    <row r="278" spans="2:14" s="272" customFormat="1" ht="14" x14ac:dyDescent="0.3">
      <c r="B278" s="451">
        <v>21</v>
      </c>
      <c r="C278" s="451"/>
      <c r="D278" s="629" t="s">
        <v>418</v>
      </c>
      <c r="E278" s="630"/>
      <c r="F278" s="630"/>
      <c r="G278" s="630"/>
      <c r="H278" s="630"/>
      <c r="I278" s="630"/>
      <c r="J278" s="631"/>
      <c r="K278" s="703" t="s">
        <v>448</v>
      </c>
      <c r="L278" s="704"/>
      <c r="M278" s="326"/>
      <c r="N278" s="326"/>
    </row>
    <row r="279" spans="2:14" s="272" customFormat="1" ht="27" customHeight="1" x14ac:dyDescent="0.3">
      <c r="B279" s="451">
        <v>22</v>
      </c>
      <c r="C279" s="451"/>
      <c r="D279" s="699" t="s">
        <v>419</v>
      </c>
      <c r="E279" s="700"/>
      <c r="F279" s="700"/>
      <c r="G279" s="700"/>
      <c r="H279" s="700"/>
      <c r="I279" s="700"/>
      <c r="J279" s="701"/>
      <c r="K279" s="703" t="s">
        <v>449</v>
      </c>
      <c r="L279" s="704"/>
      <c r="M279" s="326"/>
      <c r="N279" s="326"/>
    </row>
    <row r="280" spans="2:14" s="272" customFormat="1" ht="14" x14ac:dyDescent="0.3">
      <c r="B280" s="451">
        <v>23</v>
      </c>
      <c r="C280" s="451"/>
      <c r="D280" s="629" t="s">
        <v>420</v>
      </c>
      <c r="E280" s="630"/>
      <c r="F280" s="630"/>
      <c r="G280" s="630"/>
      <c r="H280" s="630"/>
      <c r="I280" s="630"/>
      <c r="J280" s="631"/>
      <c r="K280" s="703" t="s">
        <v>450</v>
      </c>
      <c r="L280" s="704"/>
      <c r="M280" s="326"/>
      <c r="N280" s="326"/>
    </row>
    <row r="281" spans="2:14" s="272" customFormat="1" ht="25.5" customHeight="1" x14ac:dyDescent="0.3">
      <c r="B281" s="451">
        <v>24</v>
      </c>
      <c r="C281" s="451"/>
      <c r="D281" s="699" t="s">
        <v>421</v>
      </c>
      <c r="E281" s="700"/>
      <c r="F281" s="700"/>
      <c r="G281" s="700"/>
      <c r="H281" s="700"/>
      <c r="I281" s="700"/>
      <c r="J281" s="701"/>
      <c r="K281" s="703" t="s">
        <v>451</v>
      </c>
      <c r="L281" s="704"/>
      <c r="M281" s="326"/>
      <c r="N281" s="326"/>
    </row>
    <row r="282" spans="2:14" s="272" customFormat="1" ht="14" x14ac:dyDescent="0.3">
      <c r="B282" s="451">
        <v>25</v>
      </c>
      <c r="C282" s="451"/>
      <c r="D282" s="699" t="s">
        <v>422</v>
      </c>
      <c r="E282" s="700"/>
      <c r="F282" s="700"/>
      <c r="G282" s="700"/>
      <c r="H282" s="700"/>
      <c r="I282" s="700"/>
      <c r="J282" s="701"/>
      <c r="K282" s="703" t="s">
        <v>452</v>
      </c>
      <c r="L282" s="704"/>
      <c r="M282" s="326"/>
      <c r="N282" s="326"/>
    </row>
    <row r="283" spans="2:14" s="272" customFormat="1" ht="14" x14ac:dyDescent="0.3">
      <c r="B283" s="451">
        <v>26</v>
      </c>
      <c r="C283" s="451"/>
      <c r="D283" s="629" t="s">
        <v>423</v>
      </c>
      <c r="E283" s="630"/>
      <c r="F283" s="630"/>
      <c r="G283" s="630"/>
      <c r="H283" s="630"/>
      <c r="I283" s="630"/>
      <c r="J283" s="631"/>
      <c r="K283" s="703" t="s">
        <v>453</v>
      </c>
      <c r="L283" s="704"/>
      <c r="M283" s="326"/>
      <c r="N283" s="326"/>
    </row>
    <row r="284" spans="2:14" s="272" customFormat="1" ht="14" x14ac:dyDescent="0.3">
      <c r="B284" s="451">
        <v>27</v>
      </c>
      <c r="C284" s="451"/>
      <c r="D284" s="699" t="s">
        <v>424</v>
      </c>
      <c r="E284" s="700"/>
      <c r="F284" s="700"/>
      <c r="G284" s="700"/>
      <c r="H284" s="700"/>
      <c r="I284" s="700"/>
      <c r="J284" s="701"/>
      <c r="K284" s="703" t="s">
        <v>454</v>
      </c>
      <c r="L284" s="704"/>
      <c r="M284" s="326"/>
      <c r="N284" s="326"/>
    </row>
    <row r="285" spans="2:14" s="272" customFormat="1" ht="27" customHeight="1" x14ac:dyDescent="0.3">
      <c r="B285" s="451">
        <v>28</v>
      </c>
      <c r="C285" s="451"/>
      <c r="D285" s="699" t="s">
        <v>425</v>
      </c>
      <c r="E285" s="700"/>
      <c r="F285" s="700"/>
      <c r="G285" s="700"/>
      <c r="H285" s="700"/>
      <c r="I285" s="700"/>
      <c r="J285" s="701"/>
      <c r="K285" s="703" t="s">
        <v>455</v>
      </c>
      <c r="L285" s="704"/>
      <c r="M285" s="326"/>
      <c r="N285" s="326"/>
    </row>
    <row r="286" spans="2:14" s="272" customFormat="1" ht="27" customHeight="1" x14ac:dyDescent="0.3">
      <c r="B286" s="451">
        <v>29</v>
      </c>
      <c r="C286" s="451"/>
      <c r="D286" s="699" t="s">
        <v>426</v>
      </c>
      <c r="E286" s="700"/>
      <c r="F286" s="700"/>
      <c r="G286" s="700"/>
      <c r="H286" s="700"/>
      <c r="I286" s="700"/>
      <c r="J286" s="701"/>
      <c r="K286" s="703" t="s">
        <v>456</v>
      </c>
      <c r="L286" s="704"/>
      <c r="M286" s="326"/>
      <c r="N286" s="326"/>
    </row>
    <row r="287" spans="2:14" s="272" customFormat="1" ht="14" x14ac:dyDescent="0.3">
      <c r="B287" s="451">
        <v>30</v>
      </c>
      <c r="C287" s="451"/>
      <c r="D287" s="629" t="s">
        <v>427</v>
      </c>
      <c r="E287" s="630"/>
      <c r="F287" s="630"/>
      <c r="G287" s="630"/>
      <c r="H287" s="630"/>
      <c r="I287" s="630"/>
      <c r="J287" s="631"/>
      <c r="K287" s="703" t="s">
        <v>457</v>
      </c>
      <c r="L287" s="704"/>
      <c r="M287" s="326"/>
      <c r="N287" s="326"/>
    </row>
    <row r="288" spans="2:14" s="272" customFormat="1" ht="14" x14ac:dyDescent="0.3">
      <c r="B288" s="451">
        <v>31</v>
      </c>
      <c r="C288" s="451"/>
      <c r="D288" s="629" t="s">
        <v>428</v>
      </c>
      <c r="E288" s="630"/>
      <c r="F288" s="630"/>
      <c r="G288" s="630"/>
      <c r="H288" s="630"/>
      <c r="I288" s="630"/>
      <c r="J288" s="631"/>
      <c r="K288" s="703" t="s">
        <v>457</v>
      </c>
      <c r="L288" s="704"/>
      <c r="M288" s="326"/>
      <c r="N288" s="326"/>
    </row>
    <row r="289" spans="2:14" s="272" customFormat="1" ht="30.75" customHeight="1" x14ac:dyDescent="0.3">
      <c r="B289" s="451">
        <v>32</v>
      </c>
      <c r="C289" s="451"/>
      <c r="D289" s="483" t="s">
        <v>474</v>
      </c>
      <c r="E289" s="483"/>
      <c r="F289" s="483"/>
      <c r="G289" s="483"/>
      <c r="H289" s="483"/>
      <c r="I289" s="483"/>
      <c r="J289" s="483"/>
      <c r="K289" s="702" t="s">
        <v>475</v>
      </c>
      <c r="L289" s="702"/>
      <c r="M289" s="326"/>
      <c r="N289" s="326"/>
    </row>
    <row r="290" spans="2:14" s="272" customFormat="1" ht="73.5" customHeight="1" x14ac:dyDescent="0.3">
      <c r="B290" s="451">
        <v>33</v>
      </c>
      <c r="C290" s="451"/>
      <c r="D290" s="483" t="s">
        <v>476</v>
      </c>
      <c r="E290" s="483"/>
      <c r="F290" s="483"/>
      <c r="G290" s="483"/>
      <c r="H290" s="483"/>
      <c r="I290" s="483"/>
      <c r="J290" s="483"/>
      <c r="K290" s="702" t="s">
        <v>477</v>
      </c>
      <c r="L290" s="702"/>
      <c r="M290" s="326"/>
      <c r="N290" s="326"/>
    </row>
    <row r="291" spans="2:14" s="272" customFormat="1" ht="14" customHeight="1" x14ac:dyDescent="0.3">
      <c r="B291" s="451">
        <v>34</v>
      </c>
      <c r="C291" s="451"/>
      <c r="D291" s="483" t="s">
        <v>509</v>
      </c>
      <c r="E291" s="483"/>
      <c r="F291" s="483"/>
      <c r="G291" s="483"/>
      <c r="H291" s="483"/>
      <c r="I291" s="483"/>
      <c r="J291" s="483"/>
      <c r="K291" s="451" t="s">
        <v>517</v>
      </c>
      <c r="L291" s="451"/>
      <c r="M291" s="358"/>
      <c r="N291" s="358"/>
    </row>
    <row r="292" spans="2:14" s="272" customFormat="1" ht="14" customHeight="1" x14ac:dyDescent="0.3">
      <c r="B292" s="451">
        <v>35</v>
      </c>
      <c r="C292" s="451"/>
      <c r="D292" s="483" t="s">
        <v>510</v>
      </c>
      <c r="E292" s="483"/>
      <c r="F292" s="483"/>
      <c r="G292" s="483"/>
      <c r="H292" s="483"/>
      <c r="I292" s="483"/>
      <c r="J292" s="483"/>
      <c r="K292" s="451" t="s">
        <v>518</v>
      </c>
      <c r="L292" s="451"/>
      <c r="M292" s="358"/>
      <c r="N292" s="358"/>
    </row>
    <row r="293" spans="2:14" s="272" customFormat="1" ht="14" customHeight="1" x14ac:dyDescent="0.3">
      <c r="B293" s="451">
        <v>36</v>
      </c>
      <c r="C293" s="451"/>
      <c r="D293" s="483" t="s">
        <v>511</v>
      </c>
      <c r="E293" s="483"/>
      <c r="F293" s="483"/>
      <c r="G293" s="483"/>
      <c r="H293" s="483"/>
      <c r="I293" s="483"/>
      <c r="J293" s="483"/>
      <c r="K293" s="451" t="s">
        <v>519</v>
      </c>
      <c r="L293" s="451"/>
      <c r="M293" s="358"/>
      <c r="N293" s="358"/>
    </row>
    <row r="294" spans="2:14" s="272" customFormat="1" ht="14" customHeight="1" x14ac:dyDescent="0.3">
      <c r="B294" s="451">
        <v>37</v>
      </c>
      <c r="C294" s="451"/>
      <c r="D294" s="483" t="s">
        <v>512</v>
      </c>
      <c r="E294" s="483"/>
      <c r="F294" s="483"/>
      <c r="G294" s="483"/>
      <c r="H294" s="483"/>
      <c r="I294" s="483"/>
      <c r="J294" s="483"/>
      <c r="K294" s="451" t="s">
        <v>520</v>
      </c>
      <c r="L294" s="451"/>
      <c r="M294" s="358"/>
      <c r="N294" s="358"/>
    </row>
    <row r="295" spans="2:14" s="272" customFormat="1" ht="14" customHeight="1" x14ac:dyDescent="0.3">
      <c r="B295" s="451">
        <v>38</v>
      </c>
      <c r="C295" s="451"/>
      <c r="D295" s="483" t="s">
        <v>513</v>
      </c>
      <c r="E295" s="483"/>
      <c r="F295" s="483"/>
      <c r="G295" s="483"/>
      <c r="H295" s="483"/>
      <c r="I295" s="483"/>
      <c r="J295" s="483"/>
      <c r="K295" s="451" t="s">
        <v>521</v>
      </c>
      <c r="L295" s="451"/>
      <c r="M295" s="358"/>
      <c r="N295" s="358"/>
    </row>
    <row r="296" spans="2:14" s="272" customFormat="1" ht="14" customHeight="1" x14ac:dyDescent="0.3">
      <c r="B296" s="451">
        <v>39</v>
      </c>
      <c r="C296" s="451"/>
      <c r="D296" s="483" t="s">
        <v>514</v>
      </c>
      <c r="E296" s="483"/>
      <c r="F296" s="483"/>
      <c r="G296" s="483"/>
      <c r="H296" s="483"/>
      <c r="I296" s="483"/>
      <c r="J296" s="483"/>
      <c r="K296" s="451" t="s">
        <v>522</v>
      </c>
      <c r="L296" s="451"/>
      <c r="M296" s="358"/>
      <c r="N296" s="358"/>
    </row>
    <row r="297" spans="2:14" s="272" customFormat="1" ht="14" customHeight="1" x14ac:dyDescent="0.3">
      <c r="B297" s="451">
        <v>40</v>
      </c>
      <c r="C297" s="451"/>
      <c r="D297" s="483" t="s">
        <v>515</v>
      </c>
      <c r="E297" s="483"/>
      <c r="F297" s="483"/>
      <c r="G297" s="483"/>
      <c r="H297" s="483"/>
      <c r="I297" s="483"/>
      <c r="J297" s="483"/>
      <c r="K297" s="451" t="s">
        <v>523</v>
      </c>
      <c r="L297" s="451"/>
      <c r="M297" s="358"/>
      <c r="N297" s="358"/>
    </row>
    <row r="298" spans="2:14" s="272" customFormat="1" ht="14" customHeight="1" x14ac:dyDescent="0.3">
      <c r="B298" s="451">
        <v>41</v>
      </c>
      <c r="C298" s="451"/>
      <c r="D298" s="483" t="s">
        <v>516</v>
      </c>
      <c r="E298" s="483"/>
      <c r="F298" s="483"/>
      <c r="G298" s="483"/>
      <c r="H298" s="483"/>
      <c r="I298" s="483"/>
      <c r="J298" s="483"/>
      <c r="K298" s="451" t="s">
        <v>524</v>
      </c>
      <c r="L298" s="451"/>
      <c r="M298" s="358"/>
      <c r="N298" s="358"/>
    </row>
    <row r="299" spans="2:14" s="272" customFormat="1" ht="14" x14ac:dyDescent="0.3">
      <c r="B299" s="430"/>
      <c r="C299" s="430"/>
      <c r="D299" s="431"/>
      <c r="E299" s="431"/>
      <c r="F299" s="431"/>
      <c r="G299" s="431"/>
      <c r="H299" s="431"/>
      <c r="I299" s="431"/>
      <c r="J299" s="431"/>
      <c r="K299" s="335"/>
      <c r="L299" s="335"/>
      <c r="M299" s="326"/>
      <c r="N299" s="326"/>
    </row>
    <row r="300" spans="2:14" s="272" customFormat="1" ht="14" x14ac:dyDescent="0.3">
      <c r="B300" s="432" t="s">
        <v>460</v>
      </c>
      <c r="D300" s="277"/>
      <c r="E300" s="277"/>
      <c r="F300" s="275"/>
      <c r="M300" s="275"/>
    </row>
    <row r="301" spans="2:14" s="272" customFormat="1" ht="14" x14ac:dyDescent="0.3">
      <c r="B301" s="432" t="s">
        <v>459</v>
      </c>
      <c r="D301" s="277"/>
      <c r="E301" s="277"/>
      <c r="F301" s="275"/>
      <c r="M301" s="275"/>
    </row>
    <row r="302" spans="2:14" s="272" customFormat="1" ht="14" x14ac:dyDescent="0.3">
      <c r="B302" s="451" t="s">
        <v>142</v>
      </c>
      <c r="C302" s="451"/>
      <c r="D302" s="451" t="s">
        <v>373</v>
      </c>
      <c r="E302" s="451"/>
      <c r="F302" s="451"/>
      <c r="G302" s="451"/>
      <c r="H302" s="451"/>
      <c r="I302" s="451"/>
      <c r="J302" s="451" t="s">
        <v>368</v>
      </c>
      <c r="K302" s="451"/>
      <c r="L302" s="451"/>
      <c r="M302" s="275"/>
    </row>
    <row r="303" spans="2:14" s="272" customFormat="1" ht="24" customHeight="1" x14ac:dyDescent="0.3">
      <c r="B303" s="451">
        <v>23</v>
      </c>
      <c r="C303" s="451"/>
      <c r="D303" s="535" t="s">
        <v>372</v>
      </c>
      <c r="E303" s="535"/>
      <c r="F303" s="535"/>
      <c r="G303" s="535"/>
      <c r="H303" s="535"/>
      <c r="I303" s="535"/>
      <c r="J303" s="542" t="s">
        <v>369</v>
      </c>
      <c r="K303" s="535"/>
      <c r="L303" s="535"/>
      <c r="M303" s="275"/>
    </row>
    <row r="304" spans="2:14" s="272" customFormat="1" ht="30.75" customHeight="1" x14ac:dyDescent="0.3">
      <c r="B304" s="451" t="s">
        <v>370</v>
      </c>
      <c r="C304" s="451"/>
      <c r="D304" s="535" t="s">
        <v>557</v>
      </c>
      <c r="E304" s="535"/>
      <c r="F304" s="535"/>
      <c r="G304" s="535"/>
      <c r="H304" s="535"/>
      <c r="I304" s="535"/>
      <c r="J304" s="536" t="s">
        <v>483</v>
      </c>
      <c r="K304" s="483"/>
      <c r="L304" s="483"/>
      <c r="M304" s="275"/>
    </row>
    <row r="305" spans="2:13" s="272" customFormat="1" ht="14" x14ac:dyDescent="0.3">
      <c r="B305" s="275"/>
      <c r="C305" s="276"/>
      <c r="D305" s="277"/>
      <c r="E305" s="277"/>
      <c r="F305" s="276"/>
      <c r="G305" s="276"/>
      <c r="M305" s="277"/>
    </row>
    <row r="306" spans="2:13" s="272" customFormat="1" ht="14" x14ac:dyDescent="0.3">
      <c r="B306" s="275"/>
      <c r="C306" s="276"/>
      <c r="D306" s="277"/>
      <c r="E306" s="277"/>
      <c r="F306" s="276"/>
      <c r="G306" s="276"/>
      <c r="M306" s="277"/>
    </row>
    <row r="307" spans="2:13" s="272" customFormat="1" ht="14" x14ac:dyDescent="0.3">
      <c r="B307" s="275"/>
      <c r="C307" s="276"/>
      <c r="D307" s="277"/>
      <c r="E307" s="277"/>
      <c r="F307" s="276"/>
      <c r="G307" s="276"/>
      <c r="M307" s="277"/>
    </row>
    <row r="308" spans="2:13" s="272" customFormat="1" ht="14" x14ac:dyDescent="0.3">
      <c r="B308" s="275"/>
      <c r="C308" s="276"/>
      <c r="D308" s="277"/>
      <c r="E308" s="277"/>
      <c r="F308" s="276"/>
      <c r="G308" s="276"/>
      <c r="M308" s="277"/>
    </row>
    <row r="309" spans="2:13" s="272" customFormat="1" ht="14" x14ac:dyDescent="0.3">
      <c r="B309" s="275"/>
      <c r="C309" s="276"/>
      <c r="D309" s="277"/>
      <c r="E309" s="277"/>
      <c r="F309" s="276"/>
      <c r="G309" s="276"/>
      <c r="M309" s="277"/>
    </row>
    <row r="310" spans="2:13" s="272" customFormat="1" ht="14" x14ac:dyDescent="0.3">
      <c r="B310" s="275"/>
      <c r="C310" s="276"/>
      <c r="D310" s="277"/>
      <c r="E310" s="277"/>
      <c r="F310" s="276"/>
      <c r="G310" s="276"/>
      <c r="M310" s="277"/>
    </row>
    <row r="311" spans="2:13" s="272" customFormat="1" ht="14" x14ac:dyDescent="0.3">
      <c r="B311" s="275"/>
      <c r="C311" s="276"/>
      <c r="D311" s="277"/>
      <c r="E311" s="277"/>
      <c r="F311" s="276"/>
      <c r="G311" s="276"/>
      <c r="M311" s="277"/>
    </row>
    <row r="312" spans="2:13" s="272" customFormat="1" ht="14" x14ac:dyDescent="0.3">
      <c r="B312" s="275"/>
      <c r="C312" s="276"/>
      <c r="D312" s="277"/>
      <c r="E312" s="277"/>
      <c r="F312" s="276"/>
      <c r="G312" s="276"/>
      <c r="M312" s="277"/>
    </row>
    <row r="313" spans="2:13" s="272" customFormat="1" ht="14" x14ac:dyDescent="0.3">
      <c r="B313" s="275"/>
      <c r="C313" s="276"/>
      <c r="D313" s="277"/>
      <c r="E313" s="277"/>
      <c r="F313" s="276"/>
      <c r="G313" s="276"/>
      <c r="M313" s="277"/>
    </row>
    <row r="314" spans="2:13" s="272" customFormat="1" ht="14" x14ac:dyDescent="0.3">
      <c r="B314" s="275"/>
      <c r="C314" s="276"/>
      <c r="D314" s="277"/>
      <c r="E314" s="277"/>
      <c r="F314" s="276"/>
      <c r="G314" s="276"/>
      <c r="M314" s="277"/>
    </row>
    <row r="315" spans="2:13" s="272" customFormat="1" ht="14" x14ac:dyDescent="0.3">
      <c r="B315" s="275"/>
      <c r="C315" s="276"/>
      <c r="D315" s="277"/>
      <c r="E315" s="277"/>
      <c r="F315" s="276"/>
      <c r="G315" s="276"/>
      <c r="M315" s="277"/>
    </row>
  </sheetData>
  <sheetProtection sheet="1" formatCells="0"/>
  <mergeCells count="476">
    <mergeCell ref="K281:L281"/>
    <mergeCell ref="D276:J276"/>
    <mergeCell ref="D277:J277"/>
    <mergeCell ref="D278:J278"/>
    <mergeCell ref="D279:J279"/>
    <mergeCell ref="D280:J280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9:L289"/>
    <mergeCell ref="K290:L290"/>
    <mergeCell ref="B287:C287"/>
    <mergeCell ref="B288:C288"/>
    <mergeCell ref="K282:L282"/>
    <mergeCell ref="K283:L283"/>
    <mergeCell ref="K284:L284"/>
    <mergeCell ref="K285:L285"/>
    <mergeCell ref="K286:L286"/>
    <mergeCell ref="K287:L287"/>
    <mergeCell ref="K288:L288"/>
    <mergeCell ref="D286:J286"/>
    <mergeCell ref="D287:J287"/>
    <mergeCell ref="D288:J288"/>
    <mergeCell ref="D271:J271"/>
    <mergeCell ref="D272:J272"/>
    <mergeCell ref="D273:J273"/>
    <mergeCell ref="D274:J274"/>
    <mergeCell ref="B289:C289"/>
    <mergeCell ref="D283:J283"/>
    <mergeCell ref="D284:J284"/>
    <mergeCell ref="D285:J285"/>
    <mergeCell ref="B290:C290"/>
    <mergeCell ref="D289:J289"/>
    <mergeCell ref="D290:J290"/>
    <mergeCell ref="B285:C285"/>
    <mergeCell ref="B286:C286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K260:L260"/>
    <mergeCell ref="K261:L261"/>
    <mergeCell ref="K262:L262"/>
    <mergeCell ref="K263:L263"/>
    <mergeCell ref="K264:L264"/>
    <mergeCell ref="D267:J267"/>
    <mergeCell ref="D268:J268"/>
    <mergeCell ref="D269:J269"/>
    <mergeCell ref="D270:J270"/>
    <mergeCell ref="K265:L265"/>
    <mergeCell ref="K266:L266"/>
    <mergeCell ref="K267:L267"/>
    <mergeCell ref="B253:C253"/>
    <mergeCell ref="D281:J281"/>
    <mergeCell ref="D282:J282"/>
    <mergeCell ref="B282:C282"/>
    <mergeCell ref="B283:C283"/>
    <mergeCell ref="B284:C284"/>
    <mergeCell ref="D253:G253"/>
    <mergeCell ref="H253:N253"/>
    <mergeCell ref="D264:J264"/>
    <mergeCell ref="D265:J265"/>
    <mergeCell ref="D266:J266"/>
    <mergeCell ref="K268:L268"/>
    <mergeCell ref="K269:L269"/>
    <mergeCell ref="K270:L270"/>
    <mergeCell ref="K271:L271"/>
    <mergeCell ref="K272:L272"/>
    <mergeCell ref="D275:J275"/>
    <mergeCell ref="D257:J257"/>
    <mergeCell ref="K257:L257"/>
    <mergeCell ref="K258:L258"/>
    <mergeCell ref="K259:L259"/>
    <mergeCell ref="B260:C260"/>
    <mergeCell ref="B261:C261"/>
    <mergeCell ref="B262:C262"/>
    <mergeCell ref="B263:C263"/>
    <mergeCell ref="D258:J258"/>
    <mergeCell ref="D259:J259"/>
    <mergeCell ref="D260:J260"/>
    <mergeCell ref="D261:J261"/>
    <mergeCell ref="D262:J262"/>
    <mergeCell ref="D263:J263"/>
    <mergeCell ref="F47:M47"/>
    <mergeCell ref="B252:C252"/>
    <mergeCell ref="B246:B247"/>
    <mergeCell ref="C246:C247"/>
    <mergeCell ref="F80:L80"/>
    <mergeCell ref="M102:N102"/>
    <mergeCell ref="B102:C102"/>
    <mergeCell ref="D102:F102"/>
    <mergeCell ref="B244:B245"/>
    <mergeCell ref="C244:C245"/>
    <mergeCell ref="D244:N245"/>
    <mergeCell ref="D252:G252"/>
    <mergeCell ref="H252:N252"/>
    <mergeCell ref="F81:L81"/>
    <mergeCell ref="C66:M66"/>
    <mergeCell ref="G104:L104"/>
    <mergeCell ref="B100:C100"/>
    <mergeCell ref="M100:N100"/>
    <mergeCell ref="M101:N101"/>
    <mergeCell ref="G29:M29"/>
    <mergeCell ref="C46:M46"/>
    <mergeCell ref="C61:M61"/>
    <mergeCell ref="C65:N65"/>
    <mergeCell ref="C57:M57"/>
    <mergeCell ref="C62:M62"/>
    <mergeCell ref="J43:M43"/>
    <mergeCell ref="C54:M54"/>
    <mergeCell ref="C55:M55"/>
    <mergeCell ref="C58:M58"/>
    <mergeCell ref="F48:M48"/>
    <mergeCell ref="C56:M56"/>
    <mergeCell ref="C51:M51"/>
    <mergeCell ref="C63:M63"/>
    <mergeCell ref="C53:M53"/>
    <mergeCell ref="C60:M60"/>
    <mergeCell ref="C74:M74"/>
    <mergeCell ref="C71:M71"/>
    <mergeCell ref="C72:M72"/>
    <mergeCell ref="C73:M73"/>
    <mergeCell ref="C69:M69"/>
    <mergeCell ref="C68:M68"/>
    <mergeCell ref="F78:L78"/>
    <mergeCell ref="B78:C78"/>
    <mergeCell ref="D78:E78"/>
    <mergeCell ref="D100:F100"/>
    <mergeCell ref="G100:L100"/>
    <mergeCell ref="G101:L101"/>
    <mergeCell ref="F79:L79"/>
    <mergeCell ref="F82:L82"/>
    <mergeCell ref="B101:C101"/>
    <mergeCell ref="F92:L92"/>
    <mergeCell ref="B90:C93"/>
    <mergeCell ref="F83:L83"/>
    <mergeCell ref="F86:L86"/>
    <mergeCell ref="C4:M4"/>
    <mergeCell ref="C6:M6"/>
    <mergeCell ref="C7:M7"/>
    <mergeCell ref="C8:M8"/>
    <mergeCell ref="C10:M10"/>
    <mergeCell ref="C11:M11"/>
    <mergeCell ref="J42:M42"/>
    <mergeCell ref="C39:M39"/>
    <mergeCell ref="G34:M34"/>
    <mergeCell ref="G25:M25"/>
    <mergeCell ref="G27:M27"/>
    <mergeCell ref="C12:M12"/>
    <mergeCell ref="C14:M14"/>
    <mergeCell ref="G24:M24"/>
    <mergeCell ref="C19:M19"/>
    <mergeCell ref="C21:M21"/>
    <mergeCell ref="C22:M22"/>
    <mergeCell ref="G26:M26"/>
    <mergeCell ref="G37:M37"/>
    <mergeCell ref="C5:N5"/>
    <mergeCell ref="F93:L93"/>
    <mergeCell ref="B106:C106"/>
    <mergeCell ref="D90:E93"/>
    <mergeCell ref="F90:L90"/>
    <mergeCell ref="F84:L84"/>
    <mergeCell ref="F85:L85"/>
    <mergeCell ref="F91:L91"/>
    <mergeCell ref="D101:F101"/>
    <mergeCell ref="G102:L102"/>
    <mergeCell ref="M149:N149"/>
    <mergeCell ref="M148:N148"/>
    <mergeCell ref="M150:N150"/>
    <mergeCell ref="B141:C141"/>
    <mergeCell ref="B139:C139"/>
    <mergeCell ref="B140:C140"/>
    <mergeCell ref="B113:C113"/>
    <mergeCell ref="B114:C114"/>
    <mergeCell ref="B138:C138"/>
    <mergeCell ref="M145:N145"/>
    <mergeCell ref="M132:N132"/>
    <mergeCell ref="M133:N133"/>
    <mergeCell ref="M144:N144"/>
    <mergeCell ref="M146:N146"/>
    <mergeCell ref="M147:N147"/>
    <mergeCell ref="M135:N135"/>
    <mergeCell ref="M136:N136"/>
    <mergeCell ref="M137:N137"/>
    <mergeCell ref="M138:N138"/>
    <mergeCell ref="B129:C129"/>
    <mergeCell ref="M134:N134"/>
    <mergeCell ref="D137:K137"/>
    <mergeCell ref="M143:N143"/>
    <mergeCell ref="M141:N141"/>
    <mergeCell ref="M111:N111"/>
    <mergeCell ref="M109:N109"/>
    <mergeCell ref="G105:L105"/>
    <mergeCell ref="D129:K129"/>
    <mergeCell ref="M114:N114"/>
    <mergeCell ref="B126:M126"/>
    <mergeCell ref="G109:L109"/>
    <mergeCell ref="M107:N107"/>
    <mergeCell ref="G107:L107"/>
    <mergeCell ref="D107:F107"/>
    <mergeCell ref="M106:N106"/>
    <mergeCell ref="M112:N112"/>
    <mergeCell ref="D113:F113"/>
    <mergeCell ref="G113:L113"/>
    <mergeCell ref="M113:N113"/>
    <mergeCell ref="D114:F114"/>
    <mergeCell ref="G114:L114"/>
    <mergeCell ref="B124:M124"/>
    <mergeCell ref="B111:C111"/>
    <mergeCell ref="G108:L108"/>
    <mergeCell ref="G112:L112"/>
    <mergeCell ref="B128:C128"/>
    <mergeCell ref="D111:F111"/>
    <mergeCell ref="G111:L111"/>
    <mergeCell ref="D141:K141"/>
    <mergeCell ref="D147:K147"/>
    <mergeCell ref="D130:K130"/>
    <mergeCell ref="D136:K136"/>
    <mergeCell ref="B143:C143"/>
    <mergeCell ref="M142:N142"/>
    <mergeCell ref="B142:C142"/>
    <mergeCell ref="D143:K143"/>
    <mergeCell ref="B144:C144"/>
    <mergeCell ref="D142:K142"/>
    <mergeCell ref="B135:C135"/>
    <mergeCell ref="D139:K139"/>
    <mergeCell ref="D140:K140"/>
    <mergeCell ref="M140:N140"/>
    <mergeCell ref="M139:N139"/>
    <mergeCell ref="B136:C136"/>
    <mergeCell ref="M131:N131"/>
    <mergeCell ref="B132:C132"/>
    <mergeCell ref="D144:K144"/>
    <mergeCell ref="D148:K148"/>
    <mergeCell ref="D149:K149"/>
    <mergeCell ref="D145:K145"/>
    <mergeCell ref="B156:C156"/>
    <mergeCell ref="D146:K146"/>
    <mergeCell ref="B145:C145"/>
    <mergeCell ref="B147:C147"/>
    <mergeCell ref="H157:L157"/>
    <mergeCell ref="D150:K150"/>
    <mergeCell ref="B146:C146"/>
    <mergeCell ref="B152:L152"/>
    <mergeCell ref="D155:G155"/>
    <mergeCell ref="H156:L156"/>
    <mergeCell ref="B148:C148"/>
    <mergeCell ref="B149:C149"/>
    <mergeCell ref="D154:G154"/>
    <mergeCell ref="D192:M192"/>
    <mergeCell ref="D191:M191"/>
    <mergeCell ref="D170:I170"/>
    <mergeCell ref="D189:M189"/>
    <mergeCell ref="D185:N185"/>
    <mergeCell ref="D186:N186"/>
    <mergeCell ref="D223:M223"/>
    <mergeCell ref="B158:C158"/>
    <mergeCell ref="D158:G158"/>
    <mergeCell ref="H158:L158"/>
    <mergeCell ref="B159:C159"/>
    <mergeCell ref="H159:L159"/>
    <mergeCell ref="B160:C160"/>
    <mergeCell ref="H160:L160"/>
    <mergeCell ref="D187:N187"/>
    <mergeCell ref="D188:N188"/>
    <mergeCell ref="D184:N184"/>
    <mergeCell ref="J172:K172"/>
    <mergeCell ref="D183:N183"/>
    <mergeCell ref="J169:K169"/>
    <mergeCell ref="B165:M165"/>
    <mergeCell ref="B167:C167"/>
    <mergeCell ref="M167:N167"/>
    <mergeCell ref="D167:I167"/>
    <mergeCell ref="B229:B233"/>
    <mergeCell ref="C229:C233"/>
    <mergeCell ref="B215:B219"/>
    <mergeCell ref="D210:M210"/>
    <mergeCell ref="E233:M233"/>
    <mergeCell ref="D212:M212"/>
    <mergeCell ref="D209:M209"/>
    <mergeCell ref="B209:B210"/>
    <mergeCell ref="B211:B214"/>
    <mergeCell ref="E219:M219"/>
    <mergeCell ref="E213:M213"/>
    <mergeCell ref="D215:M215"/>
    <mergeCell ref="E226:M226"/>
    <mergeCell ref="E227:M227"/>
    <mergeCell ref="E228:M228"/>
    <mergeCell ref="E232:M232"/>
    <mergeCell ref="E231:M231"/>
    <mergeCell ref="B110:C110"/>
    <mergeCell ref="D110:F110"/>
    <mergeCell ref="G110:L110"/>
    <mergeCell ref="M110:N110"/>
    <mergeCell ref="B107:C107"/>
    <mergeCell ref="B103:C103"/>
    <mergeCell ref="D103:F103"/>
    <mergeCell ref="G103:L103"/>
    <mergeCell ref="B104:C104"/>
    <mergeCell ref="D104:F104"/>
    <mergeCell ref="M108:N108"/>
    <mergeCell ref="M104:N104"/>
    <mergeCell ref="M105:N105"/>
    <mergeCell ref="D109:F109"/>
    <mergeCell ref="D108:F108"/>
    <mergeCell ref="B105:C105"/>
    <mergeCell ref="B109:C109"/>
    <mergeCell ref="D105:F105"/>
    <mergeCell ref="D106:F106"/>
    <mergeCell ref="G106:L106"/>
    <mergeCell ref="B292:C292"/>
    <mergeCell ref="B293:C293"/>
    <mergeCell ref="B241:B243"/>
    <mergeCell ref="C188:C203"/>
    <mergeCell ref="C185:C187"/>
    <mergeCell ref="B171:C171"/>
    <mergeCell ref="B173:C173"/>
    <mergeCell ref="B172:C172"/>
    <mergeCell ref="C163:M163"/>
    <mergeCell ref="B174:C174"/>
    <mergeCell ref="B169:C169"/>
    <mergeCell ref="D246:M246"/>
    <mergeCell ref="D247:M247"/>
    <mergeCell ref="D194:M194"/>
    <mergeCell ref="D203:N203"/>
    <mergeCell ref="E206:M206"/>
    <mergeCell ref="D205:M205"/>
    <mergeCell ref="D229:M229"/>
    <mergeCell ref="D230:M230"/>
    <mergeCell ref="D208:M208"/>
    <mergeCell ref="E243:M243"/>
    <mergeCell ref="J174:K174"/>
    <mergeCell ref="J175:K175"/>
    <mergeCell ref="D172:I172"/>
    <mergeCell ref="B162:C162"/>
    <mergeCell ref="D162:G162"/>
    <mergeCell ref="H162:L162"/>
    <mergeCell ref="J168:K168"/>
    <mergeCell ref="E198:M198"/>
    <mergeCell ref="E199:M199"/>
    <mergeCell ref="D236:L236"/>
    <mergeCell ref="E240:M240"/>
    <mergeCell ref="E242:M242"/>
    <mergeCell ref="E237:M237"/>
    <mergeCell ref="D235:M235"/>
    <mergeCell ref="E239:M239"/>
    <mergeCell ref="C215:C219"/>
    <mergeCell ref="B222:B228"/>
    <mergeCell ref="C211:C214"/>
    <mergeCell ref="B175:C175"/>
    <mergeCell ref="C241:C243"/>
    <mergeCell ref="D241:M241"/>
    <mergeCell ref="E217:M217"/>
    <mergeCell ref="D222:M222"/>
    <mergeCell ref="D224:M224"/>
    <mergeCell ref="D175:I175"/>
    <mergeCell ref="D168:I168"/>
    <mergeCell ref="J167:K167"/>
    <mergeCell ref="B304:C304"/>
    <mergeCell ref="D304:I304"/>
    <mergeCell ref="J304:L304"/>
    <mergeCell ref="D234:N234"/>
    <mergeCell ref="B302:C302"/>
    <mergeCell ref="D302:I302"/>
    <mergeCell ref="J302:L302"/>
    <mergeCell ref="C235:C240"/>
    <mergeCell ref="B303:C303"/>
    <mergeCell ref="D303:I303"/>
    <mergeCell ref="J303:L303"/>
    <mergeCell ref="E238:M238"/>
    <mergeCell ref="B235:B240"/>
    <mergeCell ref="B264:C264"/>
    <mergeCell ref="B265:C265"/>
    <mergeCell ref="B266:C266"/>
    <mergeCell ref="B267:C267"/>
    <mergeCell ref="B268:C268"/>
    <mergeCell ref="B269:C269"/>
    <mergeCell ref="B270:C270"/>
    <mergeCell ref="B256:P256"/>
    <mergeCell ref="B257:C257"/>
    <mergeCell ref="B258:C258"/>
    <mergeCell ref="B259:C259"/>
    <mergeCell ref="D161:G161"/>
    <mergeCell ref="H161:L161"/>
    <mergeCell ref="D157:G157"/>
    <mergeCell ref="B131:C131"/>
    <mergeCell ref="D131:K131"/>
    <mergeCell ref="B130:C130"/>
    <mergeCell ref="M128:N128"/>
    <mergeCell ref="M130:N130"/>
    <mergeCell ref="D132:K132"/>
    <mergeCell ref="D156:G156"/>
    <mergeCell ref="D133:K133"/>
    <mergeCell ref="B134:C134"/>
    <mergeCell ref="D134:K134"/>
    <mergeCell ref="B133:C133"/>
    <mergeCell ref="D128:K128"/>
    <mergeCell ref="D135:K135"/>
    <mergeCell ref="B137:C137"/>
    <mergeCell ref="M129:N129"/>
    <mergeCell ref="D138:K138"/>
    <mergeCell ref="B150:C150"/>
    <mergeCell ref="H154:L154"/>
    <mergeCell ref="H155:L155"/>
    <mergeCell ref="B154:C154"/>
    <mergeCell ref="B155:C155"/>
    <mergeCell ref="B112:C112"/>
    <mergeCell ref="D112:F112"/>
    <mergeCell ref="C209:C210"/>
    <mergeCell ref="B204:B207"/>
    <mergeCell ref="C204:C207"/>
    <mergeCell ref="K292:L292"/>
    <mergeCell ref="K293:L293"/>
    <mergeCell ref="B291:C291"/>
    <mergeCell ref="K291:L291"/>
    <mergeCell ref="E207:M207"/>
    <mergeCell ref="D159:G159"/>
    <mergeCell ref="D204:N204"/>
    <mergeCell ref="D193:M193"/>
    <mergeCell ref="D160:G160"/>
    <mergeCell ref="D174:I174"/>
    <mergeCell ref="D173:I173"/>
    <mergeCell ref="J173:K173"/>
    <mergeCell ref="B115:C115"/>
    <mergeCell ref="D115:F115"/>
    <mergeCell ref="G115:L115"/>
    <mergeCell ref="M115:N115"/>
    <mergeCell ref="J170:K170"/>
    <mergeCell ref="J171:K171"/>
    <mergeCell ref="D169:I169"/>
    <mergeCell ref="K297:L297"/>
    <mergeCell ref="K298:L298"/>
    <mergeCell ref="D291:J291"/>
    <mergeCell ref="D292:J292"/>
    <mergeCell ref="D293:J293"/>
    <mergeCell ref="D294:J294"/>
    <mergeCell ref="D295:J295"/>
    <mergeCell ref="D296:J296"/>
    <mergeCell ref="D297:J297"/>
    <mergeCell ref="D298:J298"/>
    <mergeCell ref="B297:C297"/>
    <mergeCell ref="B298:C298"/>
    <mergeCell ref="B170:C170"/>
    <mergeCell ref="D171:I171"/>
    <mergeCell ref="B122:N122"/>
    <mergeCell ref="B166:N166"/>
    <mergeCell ref="B79:C89"/>
    <mergeCell ref="D79:E89"/>
    <mergeCell ref="C13:N13"/>
    <mergeCell ref="C75:N75"/>
    <mergeCell ref="K294:L294"/>
    <mergeCell ref="K295:L295"/>
    <mergeCell ref="K296:L296"/>
    <mergeCell ref="B294:C294"/>
    <mergeCell ref="B295:C295"/>
    <mergeCell ref="B296:C296"/>
    <mergeCell ref="F87:L87"/>
    <mergeCell ref="F88:L88"/>
    <mergeCell ref="F89:L89"/>
    <mergeCell ref="B108:C108"/>
    <mergeCell ref="B157:C157"/>
    <mergeCell ref="B168:C168"/>
    <mergeCell ref="B161:C161"/>
    <mergeCell ref="M103:N103"/>
  </mergeCells>
  <phoneticPr fontId="1"/>
  <hyperlinks>
    <hyperlink ref="K76" r:id="rId1" display="Link to Green Procurement Guidelines" xr:uid="{00000000-0004-0000-0000-000000000000}"/>
    <hyperlink ref="J303" r:id="rId2" xr:uid="{00000000-0004-0000-0000-000001000000}"/>
    <hyperlink ref="J304" r:id="rId3" xr:uid="{00000000-0004-0000-0000-000002000000}"/>
  </hyperlinks>
  <pageMargins left="0.19685039370078741" right="0" top="0.19685039370078741" bottom="0.19685039370078741" header="0.35433070866141736" footer="0.27559055118110237"/>
  <pageSetup paperSize="9" scale="78" orientation="portrait" r:id="rId4"/>
  <headerFooter alignWithMargins="0"/>
  <rowBreaks count="4" manualBreakCount="4">
    <brk id="76" max="13" man="1"/>
    <brk id="124" max="13" man="1"/>
    <brk id="177" max="13" man="1"/>
    <brk id="250" max="13" man="1"/>
  </rowBreaks>
  <ignoredErrors>
    <ignoredError sqref="M129" twoDigitTextYear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7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182</xdr:row>
                    <xdr:rowOff>69850</xdr:rowOff>
                  </from>
                  <to>
                    <xdr:col>3</xdr:col>
                    <xdr:colOff>120650</xdr:colOff>
                    <xdr:row>182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8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182</xdr:row>
                    <xdr:rowOff>317500</xdr:rowOff>
                  </from>
                  <to>
                    <xdr:col>3</xdr:col>
                    <xdr:colOff>114300</xdr:colOff>
                    <xdr:row>184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9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184</xdr:row>
                    <xdr:rowOff>107950</xdr:rowOff>
                  </from>
                  <to>
                    <xdr:col>3</xdr:col>
                    <xdr:colOff>114300</xdr:colOff>
                    <xdr:row>186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10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206</xdr:row>
                    <xdr:rowOff>146050</xdr:rowOff>
                  </from>
                  <to>
                    <xdr:col>3</xdr:col>
                    <xdr:colOff>114300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11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211</xdr:row>
                    <xdr:rowOff>0</xdr:rowOff>
                  </from>
                  <to>
                    <xdr:col>3</xdr:col>
                    <xdr:colOff>114300</xdr:colOff>
                    <xdr:row>212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2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215</xdr:row>
                    <xdr:rowOff>107950</xdr:rowOff>
                  </from>
                  <to>
                    <xdr:col>3</xdr:col>
                    <xdr:colOff>114300</xdr:colOff>
                    <xdr:row>217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192</xdr:row>
                    <xdr:rowOff>76200</xdr:rowOff>
                  </from>
                  <to>
                    <xdr:col>3</xdr:col>
                    <xdr:colOff>114300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204</xdr:row>
                    <xdr:rowOff>0</xdr:rowOff>
                  </from>
                  <to>
                    <xdr:col>3</xdr:col>
                    <xdr:colOff>114300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57150</xdr:rowOff>
                  </from>
                  <to>
                    <xdr:col>3</xdr:col>
                    <xdr:colOff>114300</xdr:colOff>
                    <xdr:row>209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223</xdr:row>
                    <xdr:rowOff>95250</xdr:rowOff>
                  </from>
                  <to>
                    <xdr:col>3</xdr:col>
                    <xdr:colOff>114300</xdr:colOff>
                    <xdr:row>225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236</xdr:row>
                    <xdr:rowOff>19050</xdr:rowOff>
                  </from>
                  <to>
                    <xdr:col>3</xdr:col>
                    <xdr:colOff>114300</xdr:colOff>
                    <xdr:row>237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240</xdr:row>
                    <xdr:rowOff>95250</xdr:rowOff>
                  </from>
                  <to>
                    <xdr:col>3</xdr:col>
                    <xdr:colOff>114300</xdr:colOff>
                    <xdr:row>242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229</xdr:row>
                    <xdr:rowOff>107950</xdr:rowOff>
                  </from>
                  <to>
                    <xdr:col>3</xdr:col>
                    <xdr:colOff>114300</xdr:colOff>
                    <xdr:row>231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20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245</xdr:row>
                    <xdr:rowOff>12700</xdr:rowOff>
                  </from>
                  <to>
                    <xdr:col>3</xdr:col>
                    <xdr:colOff>114300</xdr:colOff>
                    <xdr:row>246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21" name="Check Box 225">
              <controlPr defaultSize="0" autoFill="0" autoLine="0" autoPict="0">
                <anchor moveWithCells="1">
                  <from>
                    <xdr:col>2</xdr:col>
                    <xdr:colOff>19050</xdr:colOff>
                    <xdr:row>243</xdr:row>
                    <xdr:rowOff>12700</xdr:rowOff>
                  </from>
                  <to>
                    <xdr:col>3</xdr:col>
                    <xdr:colOff>114300</xdr:colOff>
                    <xdr:row>244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22" name="Check Box 226">
              <controlPr defaultSize="0" autoFill="0" autoLine="0" autoPict="0">
                <anchor moveWithCells="1">
                  <from>
                    <xdr:col>2</xdr:col>
                    <xdr:colOff>12700</xdr:colOff>
                    <xdr:row>232</xdr:row>
                    <xdr:rowOff>146050</xdr:rowOff>
                  </from>
                  <to>
                    <xdr:col>3</xdr:col>
                    <xdr:colOff>107950</xdr:colOff>
                    <xdr:row>234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H93"/>
  <sheetViews>
    <sheetView showGridLines="0" tabSelected="1" zoomScaleNormal="100" zoomScaleSheetLayoutView="100" workbookViewId="0"/>
  </sheetViews>
  <sheetFormatPr defaultColWidth="9" defaultRowHeight="12" x14ac:dyDescent="0.2"/>
  <cols>
    <col min="1" max="1" width="0.7265625" style="15" customWidth="1"/>
    <col min="2" max="3" width="1.7265625" style="15" customWidth="1"/>
    <col min="4" max="4" width="4.453125" style="15" customWidth="1"/>
    <col min="5" max="5" width="7.36328125" style="15" customWidth="1"/>
    <col min="6" max="6" width="11.6328125" style="15" customWidth="1"/>
    <col min="7" max="7" width="6.36328125" style="15" customWidth="1"/>
    <col min="8" max="8" width="9.26953125" style="15" customWidth="1"/>
    <col min="9" max="9" width="5.453125" style="15" customWidth="1"/>
    <col min="10" max="10" width="2.26953125" style="15" customWidth="1"/>
    <col min="11" max="11" width="0.90625" style="15" customWidth="1"/>
    <col min="12" max="12" width="8.90625" style="15" customWidth="1"/>
    <col min="13" max="13" width="9.08984375" style="15" customWidth="1"/>
    <col min="14" max="14" width="9.6328125" style="15" customWidth="1"/>
    <col min="15" max="15" width="8.36328125" style="15" customWidth="1"/>
    <col min="16" max="16" width="8.453125" style="15" customWidth="1"/>
    <col min="17" max="17" width="7.90625" style="15" customWidth="1"/>
    <col min="18" max="18" width="2.453125" style="15" hidden="1" customWidth="1"/>
    <col min="19" max="21" width="2.453125" style="16" hidden="1" customWidth="1"/>
    <col min="22" max="22" width="9.26953125" style="16" hidden="1" customWidth="1"/>
    <col min="23" max="23" width="8.26953125" style="16" hidden="1" customWidth="1"/>
    <col min="24" max="31" width="2.453125" style="16" hidden="1" customWidth="1"/>
    <col min="32" max="32" width="9" style="16" customWidth="1"/>
    <col min="33" max="16384" width="9" style="15"/>
  </cols>
  <sheetData>
    <row r="1" spans="2:32" s="1" customFormat="1" ht="14" x14ac:dyDescent="0.3">
      <c r="B1" s="859" t="s">
        <v>353</v>
      </c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  <c r="O1" s="859"/>
      <c r="P1" s="859"/>
      <c r="Q1" s="860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2:32" s="1" customFormat="1" ht="14" x14ac:dyDescent="0.3">
      <c r="B2" s="5"/>
      <c r="C2" s="5"/>
      <c r="D2" s="6"/>
      <c r="E2" s="6"/>
      <c r="F2" s="763" t="s">
        <v>317</v>
      </c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271" t="s">
        <v>560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2:32" s="1" customFormat="1" ht="4.5" customHeight="1" x14ac:dyDescent="0.3">
      <c r="S3" s="4"/>
      <c r="T3" s="7"/>
      <c r="U3" s="7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2" s="1" customFormat="1" ht="12.75" customHeight="1" thickBot="1" x14ac:dyDescent="0.45">
      <c r="C4" s="8" t="s">
        <v>326</v>
      </c>
      <c r="E4" s="8"/>
      <c r="G4" s="776" t="s">
        <v>315</v>
      </c>
      <c r="H4" s="776"/>
      <c r="I4" s="776"/>
      <c r="J4" s="775" t="s">
        <v>314</v>
      </c>
      <c r="K4" s="775"/>
      <c r="L4" s="775"/>
      <c r="M4" s="775"/>
      <c r="N4" s="775"/>
      <c r="O4" s="775"/>
      <c r="P4" s="775"/>
      <c r="Q4" s="775"/>
      <c r="S4" s="4"/>
      <c r="T4" s="9" t="s">
        <v>196</v>
      </c>
      <c r="U4" s="9" t="s">
        <v>196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2:32" s="1" customFormat="1" ht="27.75" customHeight="1" x14ac:dyDescent="0.3">
      <c r="B5" s="777" t="s">
        <v>197</v>
      </c>
      <c r="C5" s="778"/>
      <c r="D5" s="778"/>
      <c r="E5" s="778"/>
      <c r="F5" s="779"/>
      <c r="G5" s="769" t="s">
        <v>349</v>
      </c>
      <c r="H5" s="770"/>
      <c r="I5" s="771"/>
      <c r="J5" s="764" t="s">
        <v>316</v>
      </c>
      <c r="K5" s="765"/>
      <c r="L5" s="765"/>
      <c r="M5" s="765"/>
      <c r="N5" s="765"/>
      <c r="O5" s="765"/>
      <c r="P5" s="766"/>
      <c r="Q5" s="205" t="s">
        <v>106</v>
      </c>
      <c r="S5" s="4"/>
      <c r="T5" s="809" t="s">
        <v>102</v>
      </c>
      <c r="U5" s="809" t="s">
        <v>101</v>
      </c>
      <c r="V5" s="4"/>
      <c r="W5" s="803" t="s">
        <v>104</v>
      </c>
      <c r="X5" s="4"/>
      <c r="Y5" s="794" t="s">
        <v>103</v>
      </c>
      <c r="Z5" s="795"/>
      <c r="AA5" s="796"/>
      <c r="AB5" s="794" t="s">
        <v>105</v>
      </c>
      <c r="AC5" s="795"/>
      <c r="AD5" s="796"/>
      <c r="AE5" s="4"/>
      <c r="AF5" s="4"/>
    </row>
    <row r="6" spans="2:32" s="1" customFormat="1" ht="30.75" customHeight="1" thickBot="1" x14ac:dyDescent="0.35">
      <c r="B6" s="873"/>
      <c r="C6" s="874"/>
      <c r="D6" s="874"/>
      <c r="E6" s="874"/>
      <c r="F6" s="875"/>
      <c r="G6" s="772"/>
      <c r="H6" s="773"/>
      <c r="I6" s="774"/>
      <c r="J6" s="767"/>
      <c r="K6" s="767"/>
      <c r="L6" s="767"/>
      <c r="M6" s="767"/>
      <c r="N6" s="767"/>
      <c r="O6" s="767"/>
      <c r="P6" s="768"/>
      <c r="Q6" s="206" t="s">
        <v>184</v>
      </c>
      <c r="S6" s="4"/>
      <c r="T6" s="810"/>
      <c r="U6" s="810"/>
      <c r="V6" s="4"/>
      <c r="W6" s="804"/>
      <c r="X6" s="4"/>
      <c r="Y6" s="806" t="s">
        <v>100</v>
      </c>
      <c r="Z6" s="797" t="s">
        <v>354</v>
      </c>
      <c r="AA6" s="800" t="s">
        <v>355</v>
      </c>
      <c r="AB6" s="806" t="s">
        <v>198</v>
      </c>
      <c r="AC6" s="797" t="s">
        <v>354</v>
      </c>
      <c r="AD6" s="800" t="s">
        <v>355</v>
      </c>
      <c r="AE6" s="4"/>
      <c r="AF6" s="4"/>
    </row>
    <row r="7" spans="2:32" s="1" customFormat="1" ht="4.5" customHeight="1" x14ac:dyDescent="0.3">
      <c r="B7" s="10"/>
      <c r="C7" s="10"/>
      <c r="D7" s="10"/>
      <c r="E7" s="10"/>
      <c r="F7" s="10"/>
      <c r="G7" s="10"/>
      <c r="H7" s="10"/>
      <c r="I7" s="11"/>
      <c r="J7" s="11"/>
      <c r="K7" s="12"/>
      <c r="L7" s="12"/>
      <c r="M7" s="12"/>
      <c r="N7" s="12"/>
      <c r="O7" s="12"/>
      <c r="P7" s="12"/>
      <c r="Q7" s="13"/>
      <c r="S7" s="4"/>
      <c r="T7" s="810"/>
      <c r="U7" s="810"/>
      <c r="V7" s="4"/>
      <c r="W7" s="804"/>
      <c r="X7" s="4"/>
      <c r="Y7" s="807"/>
      <c r="Z7" s="798"/>
      <c r="AA7" s="801"/>
      <c r="AB7" s="807"/>
      <c r="AC7" s="798"/>
      <c r="AD7" s="801"/>
      <c r="AE7" s="4"/>
      <c r="AF7" s="4"/>
    </row>
    <row r="8" spans="2:32" ht="12.75" customHeight="1" thickBot="1" x14ac:dyDescent="0.35">
      <c r="B8" s="1"/>
      <c r="C8" s="788" t="s">
        <v>175</v>
      </c>
      <c r="D8" s="788"/>
      <c r="E8" s="788"/>
      <c r="F8" s="788"/>
      <c r="G8" s="788"/>
      <c r="H8" s="788"/>
      <c r="I8" s="788"/>
      <c r="J8" s="788"/>
      <c r="K8" s="788"/>
      <c r="L8" s="14"/>
      <c r="M8" s="14"/>
      <c r="N8" s="14"/>
      <c r="O8" s="14"/>
      <c r="P8" s="14"/>
      <c r="Q8" s="14"/>
      <c r="T8" s="810"/>
      <c r="U8" s="810"/>
      <c r="V8" s="4"/>
      <c r="W8" s="804"/>
      <c r="X8" s="17"/>
      <c r="Y8" s="807"/>
      <c r="Z8" s="798"/>
      <c r="AA8" s="801"/>
      <c r="AB8" s="807"/>
      <c r="AC8" s="798"/>
      <c r="AD8" s="801"/>
    </row>
    <row r="9" spans="2:32" ht="22.5" customHeight="1" x14ac:dyDescent="0.3">
      <c r="B9" s="18"/>
      <c r="C9" s="19"/>
      <c r="D9" s="880" t="s">
        <v>478</v>
      </c>
      <c r="E9" s="880"/>
      <c r="F9" s="880"/>
      <c r="G9" s="880"/>
      <c r="H9" s="880"/>
      <c r="I9" s="880"/>
      <c r="J9" s="880"/>
      <c r="K9" s="881"/>
      <c r="L9" s="812" t="s">
        <v>176</v>
      </c>
      <c r="M9" s="813"/>
      <c r="N9" s="813"/>
      <c r="O9" s="785" t="s">
        <v>464</v>
      </c>
      <c r="P9" s="786"/>
      <c r="Q9" s="787"/>
      <c r="T9" s="810"/>
      <c r="U9" s="810"/>
      <c r="V9" s="4"/>
      <c r="W9" s="804"/>
      <c r="X9" s="17"/>
      <c r="Y9" s="807"/>
      <c r="Z9" s="798"/>
      <c r="AA9" s="801"/>
      <c r="AB9" s="807"/>
      <c r="AC9" s="798"/>
      <c r="AD9" s="801"/>
    </row>
    <row r="10" spans="2:32" ht="22.5" customHeight="1" x14ac:dyDescent="0.3">
      <c r="B10" s="814"/>
      <c r="C10" s="815"/>
      <c r="D10" s="815"/>
      <c r="E10" s="815"/>
      <c r="F10" s="815"/>
      <c r="G10" s="815"/>
      <c r="H10" s="815"/>
      <c r="I10" s="815"/>
      <c r="J10" s="815"/>
      <c r="K10" s="816"/>
      <c r="L10" s="20" t="s">
        <v>107</v>
      </c>
      <c r="M10" s="21" t="s">
        <v>109</v>
      </c>
      <c r="N10" s="22" t="s">
        <v>108</v>
      </c>
      <c r="O10" s="23" t="s">
        <v>167</v>
      </c>
      <c r="P10" s="876" t="s">
        <v>248</v>
      </c>
      <c r="Q10" s="877"/>
      <c r="T10" s="810"/>
      <c r="U10" s="810"/>
      <c r="V10" s="4"/>
      <c r="W10" s="804"/>
      <c r="X10" s="17"/>
      <c r="Y10" s="807"/>
      <c r="Z10" s="798"/>
      <c r="AA10" s="801"/>
      <c r="AB10" s="807"/>
      <c r="AC10" s="798"/>
      <c r="AD10" s="801"/>
    </row>
    <row r="11" spans="2:32" ht="9.75" customHeight="1" thickBot="1" x14ac:dyDescent="0.35">
      <c r="B11" s="869"/>
      <c r="C11" s="870"/>
      <c r="D11" s="871"/>
      <c r="E11" s="871"/>
      <c r="F11" s="871"/>
      <c r="G11" s="871"/>
      <c r="H11" s="871"/>
      <c r="I11" s="871"/>
      <c r="J11" s="871"/>
      <c r="K11" s="872"/>
      <c r="L11" s="24"/>
      <c r="M11" s="25" t="s">
        <v>165</v>
      </c>
      <c r="N11" s="26" t="s">
        <v>166</v>
      </c>
      <c r="O11" s="27" t="s">
        <v>247</v>
      </c>
      <c r="P11" s="28" t="s">
        <v>153</v>
      </c>
      <c r="Q11" s="207" t="s">
        <v>154</v>
      </c>
      <c r="T11" s="811"/>
      <c r="U11" s="811"/>
      <c r="V11" s="4"/>
      <c r="W11" s="805"/>
      <c r="X11" s="17"/>
      <c r="Y11" s="808"/>
      <c r="Z11" s="799"/>
      <c r="AA11" s="802"/>
      <c r="AB11" s="808"/>
      <c r="AC11" s="799"/>
      <c r="AD11" s="802"/>
    </row>
    <row r="12" spans="2:32" ht="10.5" customHeight="1" x14ac:dyDescent="0.3">
      <c r="B12" s="29"/>
      <c r="C12" s="792" t="s">
        <v>150</v>
      </c>
      <c r="D12" s="792"/>
      <c r="E12" s="792"/>
      <c r="F12" s="792"/>
      <c r="G12" s="792"/>
      <c r="H12" s="792"/>
      <c r="I12" s="792"/>
      <c r="J12" s="792"/>
      <c r="K12" s="793"/>
      <c r="L12" s="30"/>
      <c r="M12" s="31" t="s">
        <v>201</v>
      </c>
      <c r="N12" s="32" t="s">
        <v>202</v>
      </c>
      <c r="O12" s="33" t="s">
        <v>164</v>
      </c>
      <c r="P12" s="34" t="s">
        <v>152</v>
      </c>
      <c r="Q12" s="208" t="s">
        <v>152</v>
      </c>
      <c r="T12" s="240"/>
      <c r="U12" s="240"/>
      <c r="V12" s="4"/>
      <c r="W12" s="238"/>
      <c r="X12" s="17"/>
      <c r="Y12" s="239"/>
      <c r="Z12" s="236"/>
      <c r="AA12" s="237"/>
      <c r="AB12" s="239"/>
      <c r="AC12" s="236"/>
      <c r="AD12" s="237"/>
    </row>
    <row r="13" spans="2:32" ht="12.65" customHeight="1" x14ac:dyDescent="0.3">
      <c r="B13" s="751">
        <v>1</v>
      </c>
      <c r="C13" s="752"/>
      <c r="D13" s="721" t="s">
        <v>143</v>
      </c>
      <c r="E13" s="721"/>
      <c r="F13" s="721"/>
      <c r="G13" s="721"/>
      <c r="H13" s="721"/>
      <c r="I13" s="721"/>
      <c r="J13" s="721"/>
      <c r="K13" s="722"/>
      <c r="L13" s="35"/>
      <c r="M13" s="41"/>
      <c r="N13" s="37"/>
      <c r="O13" s="38" t="s">
        <v>163</v>
      </c>
      <c r="P13" s="204"/>
      <c r="Q13" s="209"/>
      <c r="T13" s="219"/>
      <c r="U13" s="219"/>
      <c r="V13" s="4"/>
      <c r="W13" s="43" t="e">
        <f>CHOOSE(T13+U13*2-2,Y13,AA13,AB13,AD13)</f>
        <v>#VALUE!</v>
      </c>
      <c r="X13" s="4"/>
      <c r="Y13" s="40">
        <v>0</v>
      </c>
      <c r="Z13" s="45"/>
      <c r="AA13" s="60">
        <v>9</v>
      </c>
      <c r="AB13" s="261">
        <v>9</v>
      </c>
      <c r="AC13" s="262">
        <v>9</v>
      </c>
      <c r="AD13" s="263">
        <v>9</v>
      </c>
    </row>
    <row r="14" spans="2:32" ht="12.65" customHeight="1" x14ac:dyDescent="0.3">
      <c r="B14" s="751">
        <v>2</v>
      </c>
      <c r="C14" s="752"/>
      <c r="D14" s="721" t="s">
        <v>155</v>
      </c>
      <c r="E14" s="721"/>
      <c r="F14" s="721"/>
      <c r="G14" s="721"/>
      <c r="H14" s="721"/>
      <c r="I14" s="721"/>
      <c r="J14" s="721"/>
      <c r="K14" s="722"/>
      <c r="L14" s="35"/>
      <c r="M14" s="41"/>
      <c r="N14" s="37"/>
      <c r="O14" s="42" t="s">
        <v>162</v>
      </c>
      <c r="P14" s="202"/>
      <c r="Q14" s="74"/>
      <c r="T14" s="220"/>
      <c r="U14" s="220"/>
      <c r="W14" s="43" t="e">
        <f>CHOOSE(T14+U14*2-2,Y14,AA14,AB14,AD14)</f>
        <v>#VALUE!</v>
      </c>
      <c r="Y14" s="44">
        <v>0</v>
      </c>
      <c r="Z14" s="45"/>
      <c r="AA14" s="60">
        <v>9</v>
      </c>
      <c r="AB14" s="264">
        <v>9</v>
      </c>
      <c r="AC14" s="45"/>
      <c r="AD14" s="265">
        <v>9</v>
      </c>
    </row>
    <row r="15" spans="2:32" ht="12.65" customHeight="1" x14ac:dyDescent="0.3">
      <c r="B15" s="751">
        <v>3</v>
      </c>
      <c r="C15" s="752"/>
      <c r="D15" s="721" t="s">
        <v>144</v>
      </c>
      <c r="E15" s="721"/>
      <c r="F15" s="721"/>
      <c r="G15" s="721"/>
      <c r="H15" s="721"/>
      <c r="I15" s="721"/>
      <c r="J15" s="721"/>
      <c r="K15" s="722"/>
      <c r="L15" s="35"/>
      <c r="M15" s="36"/>
      <c r="N15" s="37"/>
      <c r="O15" s="42" t="s">
        <v>162</v>
      </c>
      <c r="P15" s="202"/>
      <c r="Q15" s="74"/>
      <c r="T15" s="220"/>
      <c r="U15" s="220"/>
      <c r="W15" s="39" t="e">
        <f t="shared" ref="W15:W16" si="0">CHOOSE(T15+U15*3-3,Y15,Z15,AA15,AB15,AC15,AD15)</f>
        <v>#VALUE!</v>
      </c>
      <c r="Y15" s="44">
        <v>0</v>
      </c>
      <c r="Z15" s="46">
        <v>1</v>
      </c>
      <c r="AA15" s="60">
        <v>9</v>
      </c>
      <c r="AB15" s="261">
        <v>9</v>
      </c>
      <c r="AC15" s="262">
        <v>9</v>
      </c>
      <c r="AD15" s="263">
        <v>9</v>
      </c>
    </row>
    <row r="16" spans="2:32" ht="12.65" customHeight="1" x14ac:dyDescent="0.3">
      <c r="B16" s="751">
        <v>4</v>
      </c>
      <c r="C16" s="752"/>
      <c r="D16" s="721" t="s">
        <v>145</v>
      </c>
      <c r="E16" s="721"/>
      <c r="F16" s="721"/>
      <c r="G16" s="721"/>
      <c r="H16" s="721"/>
      <c r="I16" s="721"/>
      <c r="J16" s="721"/>
      <c r="K16" s="722"/>
      <c r="L16" s="35"/>
      <c r="M16" s="36"/>
      <c r="N16" s="37"/>
      <c r="O16" s="42" t="s">
        <v>162</v>
      </c>
      <c r="P16" s="202"/>
      <c r="Q16" s="74"/>
      <c r="T16" s="220"/>
      <c r="U16" s="220"/>
      <c r="W16" s="39" t="e">
        <f t="shared" si="0"/>
        <v>#VALUE!</v>
      </c>
      <c r="Y16" s="44">
        <v>0</v>
      </c>
      <c r="Z16" s="46">
        <v>1</v>
      </c>
      <c r="AA16" s="60">
        <v>9</v>
      </c>
      <c r="AB16" s="261">
        <v>9</v>
      </c>
      <c r="AC16" s="262">
        <v>9</v>
      </c>
      <c r="AD16" s="263">
        <v>9</v>
      </c>
    </row>
    <row r="17" spans="2:30" ht="12.65" customHeight="1" x14ac:dyDescent="0.3">
      <c r="B17" s="751">
        <v>5</v>
      </c>
      <c r="C17" s="752"/>
      <c r="D17" s="721" t="s">
        <v>156</v>
      </c>
      <c r="E17" s="721"/>
      <c r="F17" s="721"/>
      <c r="G17" s="721"/>
      <c r="H17" s="721"/>
      <c r="I17" s="721"/>
      <c r="J17" s="721"/>
      <c r="K17" s="722"/>
      <c r="L17" s="35"/>
      <c r="M17" s="41"/>
      <c r="N17" s="37"/>
      <c r="O17" s="42" t="s">
        <v>162</v>
      </c>
      <c r="P17" s="202"/>
      <c r="Q17" s="74"/>
      <c r="T17" s="220"/>
      <c r="U17" s="220"/>
      <c r="W17" s="43" t="e">
        <f t="shared" ref="W17:W22" si="1">CHOOSE(T17+U17*2-2,Y17,AA17,AB17,AD17)</f>
        <v>#VALUE!</v>
      </c>
      <c r="Y17" s="44">
        <v>0</v>
      </c>
      <c r="Z17" s="45"/>
      <c r="AA17" s="60">
        <v>9</v>
      </c>
      <c r="AB17" s="264">
        <v>9</v>
      </c>
      <c r="AC17" s="45"/>
      <c r="AD17" s="265">
        <v>9</v>
      </c>
    </row>
    <row r="18" spans="2:30" ht="12.65" customHeight="1" x14ac:dyDescent="0.3">
      <c r="B18" s="878">
        <v>6</v>
      </c>
      <c r="C18" s="879"/>
      <c r="D18" s="759" t="s">
        <v>157</v>
      </c>
      <c r="E18" s="759"/>
      <c r="F18" s="759"/>
      <c r="G18" s="759"/>
      <c r="H18" s="759"/>
      <c r="I18" s="759"/>
      <c r="J18" s="759"/>
      <c r="K18" s="760"/>
      <c r="L18" s="47"/>
      <c r="M18" s="48"/>
      <c r="N18" s="49"/>
      <c r="O18" s="248" t="s">
        <v>162</v>
      </c>
      <c r="P18" s="203"/>
      <c r="Q18" s="80"/>
      <c r="T18" s="220"/>
      <c r="U18" s="221"/>
      <c r="W18" s="43" t="e">
        <f t="shared" si="1"/>
        <v>#VALUE!</v>
      </c>
      <c r="Y18" s="44">
        <v>0</v>
      </c>
      <c r="Z18" s="45"/>
      <c r="AA18" s="60">
        <v>9</v>
      </c>
      <c r="AB18" s="264">
        <v>9</v>
      </c>
      <c r="AC18" s="45"/>
      <c r="AD18" s="265">
        <v>9</v>
      </c>
    </row>
    <row r="19" spans="2:30" ht="12.65" customHeight="1" x14ac:dyDescent="0.3">
      <c r="B19" s="751">
        <v>7</v>
      </c>
      <c r="C19" s="752"/>
      <c r="D19" s="824" t="s">
        <v>344</v>
      </c>
      <c r="E19" s="721"/>
      <c r="F19" s="721"/>
      <c r="G19" s="721"/>
      <c r="H19" s="721"/>
      <c r="I19" s="721"/>
      <c r="J19" s="721"/>
      <c r="K19" s="722"/>
      <c r="L19" s="50"/>
      <c r="M19" s="51"/>
      <c r="N19" s="52"/>
      <c r="O19" s="248" t="s">
        <v>162</v>
      </c>
      <c r="P19" s="202"/>
      <c r="Q19" s="74"/>
      <c r="T19" s="220"/>
      <c r="U19" s="220"/>
      <c r="W19" s="43" t="e">
        <f t="shared" si="1"/>
        <v>#VALUE!</v>
      </c>
      <c r="Y19" s="44">
        <v>0</v>
      </c>
      <c r="Z19" s="45"/>
      <c r="AA19" s="60">
        <v>9</v>
      </c>
      <c r="AB19" s="264">
        <v>9</v>
      </c>
      <c r="AC19" s="45"/>
      <c r="AD19" s="265">
        <v>9</v>
      </c>
    </row>
    <row r="20" spans="2:30" ht="12.65" customHeight="1" x14ac:dyDescent="0.3">
      <c r="B20" s="751">
        <v>8</v>
      </c>
      <c r="C20" s="752"/>
      <c r="D20" s="824" t="s">
        <v>345</v>
      </c>
      <c r="E20" s="721"/>
      <c r="F20" s="721"/>
      <c r="G20" s="721"/>
      <c r="H20" s="721"/>
      <c r="I20" s="721"/>
      <c r="J20" s="721"/>
      <c r="K20" s="722"/>
      <c r="L20" s="50"/>
      <c r="M20" s="51"/>
      <c r="N20" s="52"/>
      <c r="O20" s="248" t="s">
        <v>162</v>
      </c>
      <c r="P20" s="202"/>
      <c r="Q20" s="74"/>
      <c r="T20" s="220"/>
      <c r="U20" s="220"/>
      <c r="W20" s="43" t="e">
        <f t="shared" si="1"/>
        <v>#VALUE!</v>
      </c>
      <c r="Y20" s="44">
        <v>0</v>
      </c>
      <c r="Z20" s="45"/>
      <c r="AA20" s="60">
        <v>9</v>
      </c>
      <c r="AB20" s="264">
        <v>9</v>
      </c>
      <c r="AC20" s="45"/>
      <c r="AD20" s="265">
        <v>9</v>
      </c>
    </row>
    <row r="21" spans="2:30" ht="12.65" customHeight="1" x14ac:dyDescent="0.3">
      <c r="B21" s="751">
        <v>9</v>
      </c>
      <c r="C21" s="752"/>
      <c r="D21" s="824" t="s">
        <v>346</v>
      </c>
      <c r="E21" s="721"/>
      <c r="F21" s="721"/>
      <c r="G21" s="721"/>
      <c r="H21" s="721"/>
      <c r="I21" s="721"/>
      <c r="J21" s="721"/>
      <c r="K21" s="722"/>
      <c r="L21" s="50"/>
      <c r="M21" s="51"/>
      <c r="N21" s="52"/>
      <c r="O21" s="248" t="s">
        <v>162</v>
      </c>
      <c r="P21" s="202"/>
      <c r="Q21" s="74"/>
      <c r="T21" s="220"/>
      <c r="U21" s="220"/>
      <c r="W21" s="43" t="e">
        <f t="shared" si="1"/>
        <v>#VALUE!</v>
      </c>
      <c r="Y21" s="44">
        <v>0</v>
      </c>
      <c r="Z21" s="45"/>
      <c r="AA21" s="60">
        <v>9</v>
      </c>
      <c r="AB21" s="264">
        <v>9</v>
      </c>
      <c r="AC21" s="45"/>
      <c r="AD21" s="265">
        <v>9</v>
      </c>
    </row>
    <row r="22" spans="2:30" ht="12.65" customHeight="1" thickBot="1" x14ac:dyDescent="0.35">
      <c r="B22" s="753">
        <v>10</v>
      </c>
      <c r="C22" s="754"/>
      <c r="D22" s="825" t="s">
        <v>347</v>
      </c>
      <c r="E22" s="826"/>
      <c r="F22" s="826"/>
      <c r="G22" s="826"/>
      <c r="H22" s="826"/>
      <c r="I22" s="826"/>
      <c r="J22" s="826"/>
      <c r="K22" s="827"/>
      <c r="L22" s="53"/>
      <c r="M22" s="54"/>
      <c r="N22" s="55"/>
      <c r="O22" s="56" t="s">
        <v>162</v>
      </c>
      <c r="P22" s="57"/>
      <c r="Q22" s="210"/>
      <c r="T22" s="220"/>
      <c r="U22" s="222"/>
      <c r="W22" s="43" t="e">
        <f t="shared" si="1"/>
        <v>#VALUE!</v>
      </c>
      <c r="Y22" s="44">
        <v>0</v>
      </c>
      <c r="Z22" s="45"/>
      <c r="AA22" s="60">
        <v>9</v>
      </c>
      <c r="AB22" s="264">
        <v>9</v>
      </c>
      <c r="AC22" s="45"/>
      <c r="AD22" s="265">
        <v>9</v>
      </c>
    </row>
    <row r="23" spans="2:30" ht="12.65" customHeight="1" x14ac:dyDescent="0.3">
      <c r="B23" s="755">
        <v>11</v>
      </c>
      <c r="C23" s="756"/>
      <c r="D23" s="761" t="s">
        <v>177</v>
      </c>
      <c r="E23" s="761"/>
      <c r="F23" s="761"/>
      <c r="G23" s="761"/>
      <c r="H23" s="761"/>
      <c r="I23" s="761"/>
      <c r="J23" s="761"/>
      <c r="K23" s="762"/>
      <c r="L23" s="35"/>
      <c r="M23" s="41"/>
      <c r="N23" s="37"/>
      <c r="O23" s="58"/>
      <c r="P23" s="59"/>
      <c r="Q23" s="211"/>
      <c r="T23" s="220"/>
      <c r="U23" s="223"/>
      <c r="W23" s="43" t="e">
        <f t="shared" ref="W23:W33" si="2">CHOOSE(T23,Y23,AA23)</f>
        <v>#VALUE!</v>
      </c>
      <c r="Y23" s="44">
        <v>0</v>
      </c>
      <c r="Z23" s="45"/>
      <c r="AA23" s="60">
        <v>9</v>
      </c>
      <c r="AB23" s="61"/>
      <c r="AC23" s="45"/>
      <c r="AD23" s="62"/>
    </row>
    <row r="24" spans="2:30" ht="12.65" customHeight="1" x14ac:dyDescent="0.3">
      <c r="B24" s="755">
        <v>12</v>
      </c>
      <c r="C24" s="756"/>
      <c r="D24" s="721" t="s">
        <v>270</v>
      </c>
      <c r="E24" s="721"/>
      <c r="F24" s="721"/>
      <c r="G24" s="721"/>
      <c r="H24" s="721"/>
      <c r="I24" s="721"/>
      <c r="J24" s="721"/>
      <c r="K24" s="722"/>
      <c r="L24" s="35"/>
      <c r="M24" s="41"/>
      <c r="N24" s="37"/>
      <c r="O24" s="63"/>
      <c r="P24" s="64"/>
      <c r="Q24" s="212"/>
      <c r="T24" s="220"/>
      <c r="U24" s="223"/>
      <c r="W24" s="43" t="e">
        <f t="shared" si="2"/>
        <v>#VALUE!</v>
      </c>
      <c r="Y24" s="44">
        <v>0</v>
      </c>
      <c r="Z24" s="45"/>
      <c r="AA24" s="60">
        <v>9</v>
      </c>
      <c r="AB24" s="61"/>
      <c r="AC24" s="45"/>
      <c r="AD24" s="62"/>
    </row>
    <row r="25" spans="2:30" ht="12.65" customHeight="1" x14ac:dyDescent="0.3">
      <c r="B25" s="755">
        <v>13</v>
      </c>
      <c r="C25" s="756"/>
      <c r="D25" s="721" t="s">
        <v>572</v>
      </c>
      <c r="E25" s="721"/>
      <c r="F25" s="721"/>
      <c r="G25" s="721"/>
      <c r="H25" s="721"/>
      <c r="I25" s="721"/>
      <c r="J25" s="721"/>
      <c r="K25" s="722"/>
      <c r="L25" s="35"/>
      <c r="M25" s="41"/>
      <c r="N25" s="37"/>
      <c r="O25" s="63"/>
      <c r="P25" s="64"/>
      <c r="Q25" s="212"/>
      <c r="T25" s="220"/>
      <c r="U25" s="223"/>
      <c r="W25" s="43" t="e">
        <f t="shared" si="2"/>
        <v>#VALUE!</v>
      </c>
      <c r="Y25" s="44">
        <v>0</v>
      </c>
      <c r="Z25" s="45"/>
      <c r="AA25" s="60">
        <v>9</v>
      </c>
      <c r="AB25" s="61"/>
      <c r="AC25" s="45"/>
      <c r="AD25" s="62"/>
    </row>
    <row r="26" spans="2:30" ht="12.65" customHeight="1" x14ac:dyDescent="0.3">
      <c r="B26" s="755">
        <v>14</v>
      </c>
      <c r="C26" s="756"/>
      <c r="D26" s="721" t="s">
        <v>356</v>
      </c>
      <c r="E26" s="721"/>
      <c r="F26" s="721"/>
      <c r="G26" s="721"/>
      <c r="H26" s="721"/>
      <c r="I26" s="721"/>
      <c r="J26" s="721"/>
      <c r="K26" s="722"/>
      <c r="L26" s="35"/>
      <c r="M26" s="41"/>
      <c r="N26" s="37"/>
      <c r="O26" s="63"/>
      <c r="P26" s="64"/>
      <c r="Q26" s="212"/>
      <c r="T26" s="220"/>
      <c r="U26" s="223"/>
      <c r="W26" s="43" t="e">
        <f t="shared" si="2"/>
        <v>#VALUE!</v>
      </c>
      <c r="Y26" s="44">
        <v>0</v>
      </c>
      <c r="Z26" s="45"/>
      <c r="AA26" s="60">
        <v>9</v>
      </c>
      <c r="AB26" s="61"/>
      <c r="AC26" s="45"/>
      <c r="AD26" s="62"/>
    </row>
    <row r="27" spans="2:30" ht="12.65" customHeight="1" x14ac:dyDescent="0.3">
      <c r="B27" s="755">
        <v>15</v>
      </c>
      <c r="C27" s="756"/>
      <c r="D27" s="721" t="s">
        <v>158</v>
      </c>
      <c r="E27" s="721"/>
      <c r="F27" s="721"/>
      <c r="G27" s="721"/>
      <c r="H27" s="721"/>
      <c r="I27" s="721"/>
      <c r="J27" s="721"/>
      <c r="K27" s="722"/>
      <c r="L27" s="35"/>
      <c r="M27" s="41"/>
      <c r="N27" s="37"/>
      <c r="O27" s="63"/>
      <c r="P27" s="64"/>
      <c r="Q27" s="212"/>
      <c r="T27" s="220"/>
      <c r="U27" s="223"/>
      <c r="W27" s="43" t="e">
        <f t="shared" si="2"/>
        <v>#VALUE!</v>
      </c>
      <c r="Y27" s="44">
        <v>0</v>
      </c>
      <c r="Z27" s="45"/>
      <c r="AA27" s="60">
        <v>9</v>
      </c>
      <c r="AB27" s="61"/>
      <c r="AC27" s="45"/>
      <c r="AD27" s="62"/>
    </row>
    <row r="28" spans="2:30" ht="12.65" customHeight="1" x14ac:dyDescent="0.3">
      <c r="B28" s="755">
        <v>16</v>
      </c>
      <c r="C28" s="756"/>
      <c r="D28" s="721" t="s">
        <v>24</v>
      </c>
      <c r="E28" s="721"/>
      <c r="F28" s="721"/>
      <c r="G28" s="721"/>
      <c r="H28" s="721"/>
      <c r="I28" s="721"/>
      <c r="J28" s="721"/>
      <c r="K28" s="722"/>
      <c r="L28" s="35"/>
      <c r="M28" s="41"/>
      <c r="N28" s="37"/>
      <c r="O28" s="63"/>
      <c r="P28" s="64"/>
      <c r="Q28" s="213"/>
      <c r="T28" s="220"/>
      <c r="U28" s="223"/>
      <c r="W28" s="43" t="e">
        <f t="shared" si="2"/>
        <v>#VALUE!</v>
      </c>
      <c r="Y28" s="44">
        <v>0</v>
      </c>
      <c r="Z28" s="45"/>
      <c r="AA28" s="60">
        <v>9</v>
      </c>
      <c r="AB28" s="61"/>
      <c r="AC28" s="45"/>
      <c r="AD28" s="62"/>
    </row>
    <row r="29" spans="2:30" ht="12.65" customHeight="1" x14ac:dyDescent="0.3">
      <c r="B29" s="755">
        <v>17</v>
      </c>
      <c r="C29" s="756"/>
      <c r="D29" s="721" t="s">
        <v>357</v>
      </c>
      <c r="E29" s="721"/>
      <c r="F29" s="721"/>
      <c r="G29" s="721"/>
      <c r="H29" s="721"/>
      <c r="I29" s="721"/>
      <c r="J29" s="721"/>
      <c r="K29" s="722"/>
      <c r="L29" s="65"/>
      <c r="M29" s="66"/>
      <c r="N29" s="67"/>
      <c r="O29" s="68"/>
      <c r="P29" s="201"/>
      <c r="Q29" s="214"/>
      <c r="T29" s="221"/>
      <c r="U29" s="223"/>
      <c r="W29" s="43" t="e">
        <f t="shared" si="2"/>
        <v>#VALUE!</v>
      </c>
      <c r="Y29" s="69">
        <v>0</v>
      </c>
      <c r="Z29" s="70"/>
      <c r="AA29" s="60">
        <v>9</v>
      </c>
      <c r="AB29" s="71"/>
      <c r="AC29" s="70"/>
      <c r="AD29" s="72"/>
    </row>
    <row r="30" spans="2:30" ht="12.65" customHeight="1" x14ac:dyDescent="0.3">
      <c r="B30" s="755">
        <v>18</v>
      </c>
      <c r="C30" s="756"/>
      <c r="D30" s="721" t="s">
        <v>358</v>
      </c>
      <c r="E30" s="721"/>
      <c r="F30" s="721"/>
      <c r="G30" s="721"/>
      <c r="H30" s="721"/>
      <c r="I30" s="721"/>
      <c r="J30" s="721"/>
      <c r="K30" s="722"/>
      <c r="L30" s="50"/>
      <c r="M30" s="73"/>
      <c r="N30" s="74"/>
      <c r="O30" s="63"/>
      <c r="P30" s="64"/>
      <c r="Q30" s="214"/>
      <c r="T30" s="220"/>
      <c r="U30" s="223"/>
      <c r="W30" s="43" t="e">
        <f t="shared" si="2"/>
        <v>#VALUE!</v>
      </c>
      <c r="Y30" s="75">
        <v>0</v>
      </c>
      <c r="Z30" s="76"/>
      <c r="AA30" s="60">
        <v>9</v>
      </c>
      <c r="AB30" s="77"/>
      <c r="AC30" s="76"/>
      <c r="AD30" s="78"/>
    </row>
    <row r="31" spans="2:30" ht="12.65" customHeight="1" x14ac:dyDescent="0.3">
      <c r="B31" s="755">
        <v>19</v>
      </c>
      <c r="C31" s="756"/>
      <c r="D31" s="759" t="s">
        <v>159</v>
      </c>
      <c r="E31" s="759"/>
      <c r="F31" s="759"/>
      <c r="G31" s="759"/>
      <c r="H31" s="759"/>
      <c r="I31" s="759"/>
      <c r="J31" s="759"/>
      <c r="K31" s="760"/>
      <c r="L31" s="65"/>
      <c r="M31" s="79"/>
      <c r="N31" s="80"/>
      <c r="O31" s="68"/>
      <c r="P31" s="81"/>
      <c r="Q31" s="215"/>
      <c r="T31" s="220"/>
      <c r="U31" s="223"/>
      <c r="W31" s="82" t="e">
        <f t="shared" si="2"/>
        <v>#VALUE!</v>
      </c>
      <c r="Y31" s="83">
        <v>0</v>
      </c>
      <c r="Z31" s="84"/>
      <c r="AA31" s="60">
        <v>9</v>
      </c>
      <c r="AB31" s="85"/>
      <c r="AC31" s="84"/>
      <c r="AD31" s="86"/>
    </row>
    <row r="32" spans="2:30" ht="12.65" customHeight="1" x14ac:dyDescent="0.3">
      <c r="B32" s="755">
        <v>20</v>
      </c>
      <c r="C32" s="756"/>
      <c r="D32" s="721" t="s">
        <v>306</v>
      </c>
      <c r="E32" s="721"/>
      <c r="F32" s="721"/>
      <c r="G32" s="721"/>
      <c r="H32" s="721"/>
      <c r="I32" s="721"/>
      <c r="J32" s="721"/>
      <c r="K32" s="722"/>
      <c r="L32" s="87"/>
      <c r="M32" s="88"/>
      <c r="N32" s="74"/>
      <c r="O32" s="42" t="s">
        <v>275</v>
      </c>
      <c r="P32" s="254"/>
      <c r="Q32" s="256"/>
      <c r="T32" s="224"/>
      <c r="U32" s="258"/>
      <c r="W32" s="43" t="e">
        <f>CHOOSE(T32+U32*2-2,Y32,AA32,AB32,AD32)</f>
        <v>#VALUE!</v>
      </c>
      <c r="Y32" s="44">
        <v>0</v>
      </c>
      <c r="Z32" s="45"/>
      <c r="AA32" s="60">
        <v>9</v>
      </c>
      <c r="AB32" s="264">
        <v>9</v>
      </c>
      <c r="AC32" s="45"/>
      <c r="AD32" s="265">
        <v>9</v>
      </c>
    </row>
    <row r="33" spans="2:32" ht="12.65" customHeight="1" x14ac:dyDescent="0.3">
      <c r="B33" s="755">
        <v>21</v>
      </c>
      <c r="C33" s="756"/>
      <c r="D33" s="759" t="s">
        <v>278</v>
      </c>
      <c r="E33" s="759"/>
      <c r="F33" s="759"/>
      <c r="G33" s="759"/>
      <c r="H33" s="759"/>
      <c r="I33" s="759"/>
      <c r="J33" s="759"/>
      <c r="K33" s="760"/>
      <c r="L33" s="89"/>
      <c r="M33" s="90"/>
      <c r="N33" s="252"/>
      <c r="O33" s="68"/>
      <c r="P33" s="201"/>
      <c r="Q33" s="214"/>
      <c r="T33" s="253"/>
      <c r="U33" s="260"/>
      <c r="W33" s="82" t="e">
        <f t="shared" si="2"/>
        <v>#VALUE!</v>
      </c>
      <c r="Y33" s="44">
        <v>0</v>
      </c>
      <c r="Z33" s="45"/>
      <c r="AA33" s="60">
        <v>9</v>
      </c>
      <c r="AB33" s="61"/>
      <c r="AC33" s="45"/>
      <c r="AD33" s="62"/>
    </row>
    <row r="34" spans="2:32" ht="12.65" customHeight="1" x14ac:dyDescent="0.3">
      <c r="B34" s="755">
        <v>22</v>
      </c>
      <c r="C34" s="756"/>
      <c r="D34" s="824" t="s">
        <v>394</v>
      </c>
      <c r="E34" s="721"/>
      <c r="F34" s="721"/>
      <c r="G34" s="721"/>
      <c r="H34" s="721"/>
      <c r="I34" s="721"/>
      <c r="J34" s="721"/>
      <c r="K34" s="722"/>
      <c r="L34" s="87"/>
      <c r="M34" s="88"/>
      <c r="N34" s="74"/>
      <c r="O34" s="42" t="s">
        <v>163</v>
      </c>
      <c r="P34" s="254"/>
      <c r="Q34" s="255"/>
      <c r="T34" s="220"/>
      <c r="U34" s="259"/>
      <c r="W34" s="43" t="e">
        <f t="shared" ref="W34:W35" si="3">CHOOSE(T34+U34*2-2,Y34,AA34,AB34,AD34)</f>
        <v>#VALUE!</v>
      </c>
      <c r="Y34" s="44">
        <v>0</v>
      </c>
      <c r="Z34" s="45"/>
      <c r="AA34" s="268">
        <v>3</v>
      </c>
      <c r="AB34" s="269">
        <v>3</v>
      </c>
      <c r="AC34" s="45"/>
      <c r="AD34" s="268">
        <v>3</v>
      </c>
    </row>
    <row r="35" spans="2:32" ht="26.25" customHeight="1" thickBot="1" x14ac:dyDescent="0.25">
      <c r="B35" s="817">
        <v>23</v>
      </c>
      <c r="C35" s="818"/>
      <c r="D35" s="757" t="s">
        <v>371</v>
      </c>
      <c r="E35" s="757"/>
      <c r="F35" s="757"/>
      <c r="G35" s="757"/>
      <c r="H35" s="757"/>
      <c r="I35" s="757"/>
      <c r="J35" s="757"/>
      <c r="K35" s="758"/>
      <c r="L35" s="89"/>
      <c r="M35" s="90"/>
      <c r="N35" s="91"/>
      <c r="O35" s="42" t="s">
        <v>163</v>
      </c>
      <c r="P35" s="254"/>
      <c r="Q35" s="267"/>
      <c r="T35" s="222"/>
      <c r="U35" s="222"/>
      <c r="W35" s="43" t="e">
        <f t="shared" si="3"/>
        <v>#VALUE!</v>
      </c>
      <c r="Y35" s="83">
        <v>0</v>
      </c>
      <c r="Z35" s="84"/>
      <c r="AA35" s="268">
        <v>3</v>
      </c>
      <c r="AB35" s="269">
        <v>3</v>
      </c>
      <c r="AC35" s="45"/>
      <c r="AD35" s="268">
        <v>3</v>
      </c>
    </row>
    <row r="36" spans="2:32" ht="10.5" customHeight="1" x14ac:dyDescent="0.3">
      <c r="B36" s="92"/>
      <c r="C36" s="838" t="s">
        <v>274</v>
      </c>
      <c r="D36" s="838"/>
      <c r="E36" s="838"/>
      <c r="F36" s="838"/>
      <c r="G36" s="838"/>
      <c r="H36" s="838"/>
      <c r="I36" s="838"/>
      <c r="J36" s="838"/>
      <c r="K36" s="839"/>
      <c r="L36" s="93" t="s">
        <v>199</v>
      </c>
      <c r="M36" s="840" t="s">
        <v>200</v>
      </c>
      <c r="N36" s="841"/>
      <c r="O36" s="94"/>
      <c r="P36" s="95"/>
      <c r="Q36" s="216"/>
      <c r="T36" s="225"/>
      <c r="U36" s="223"/>
      <c r="V36" s="16" t="s">
        <v>379</v>
      </c>
      <c r="W36" s="266" t="e">
        <f>+IF(MAX(W13:W35)=3, +IF(+MAX(W13:W16)=0, 3, +IF(+MAX(W13:W16)=1, 4, +IF(+MAX(W13:W16)=9, 9, "ERROR"))), +MAX(W13:W33))</f>
        <v>#VALUE!</v>
      </c>
      <c r="Y36" s="96"/>
      <c r="Z36" s="96"/>
      <c r="AA36" s="96"/>
      <c r="AB36" s="96"/>
      <c r="AC36" s="96"/>
      <c r="AD36" s="96"/>
    </row>
    <row r="37" spans="2:32" ht="9" customHeight="1" x14ac:dyDescent="0.2">
      <c r="B37" s="861">
        <v>24</v>
      </c>
      <c r="C37" s="862"/>
      <c r="D37" s="759" t="s">
        <v>160</v>
      </c>
      <c r="E37" s="865"/>
      <c r="F37" s="865"/>
      <c r="G37" s="865"/>
      <c r="H37" s="865"/>
      <c r="I37" s="865"/>
      <c r="J37" s="865"/>
      <c r="K37" s="866"/>
      <c r="L37" s="97"/>
      <c r="M37" s="98" t="s">
        <v>246</v>
      </c>
      <c r="N37" s="99" t="s">
        <v>245</v>
      </c>
      <c r="O37" s="848" t="str">
        <f>IF(T37=1,"Please confirm! You chose rare case: concentration of lead as impurity is between 300 and 1000ppm","")</f>
        <v/>
      </c>
      <c r="P37" s="849"/>
      <c r="Q37" s="850"/>
      <c r="T37" s="226"/>
      <c r="U37" s="223"/>
      <c r="W37" s="16" t="e">
        <f>MAX(W13,W14,W15,W16,W17,W18,W23,W24,W25,W26,W27,W28,W29,W30,W31,W32,W35)</f>
        <v>#VALUE!</v>
      </c>
      <c r="Y37" s="96"/>
      <c r="Z37" s="96"/>
      <c r="AA37" s="96"/>
      <c r="AB37" s="96"/>
      <c r="AC37" s="96"/>
      <c r="AD37" s="96"/>
    </row>
    <row r="38" spans="2:32" ht="12.75" customHeight="1" thickBot="1" x14ac:dyDescent="0.25">
      <c r="B38" s="863"/>
      <c r="C38" s="864"/>
      <c r="D38" s="867"/>
      <c r="E38" s="867"/>
      <c r="F38" s="867"/>
      <c r="G38" s="867"/>
      <c r="H38" s="867"/>
      <c r="I38" s="867"/>
      <c r="J38" s="867"/>
      <c r="K38" s="868"/>
      <c r="L38" s="89"/>
      <c r="M38" s="100"/>
      <c r="N38" s="91"/>
      <c r="O38" s="851"/>
      <c r="P38" s="852"/>
      <c r="Q38" s="853"/>
      <c r="T38" s="227"/>
      <c r="U38" s="234"/>
      <c r="W38" s="270" t="e">
        <f>CHOOSE(T38,Y38,AA38,AB38)</f>
        <v>#VALUE!</v>
      </c>
      <c r="Y38" s="102">
        <v>0</v>
      </c>
      <c r="Z38" s="103"/>
      <c r="AA38" s="104">
        <v>1</v>
      </c>
      <c r="AB38" s="105">
        <v>2</v>
      </c>
      <c r="AC38" s="103"/>
      <c r="AD38" s="106"/>
    </row>
    <row r="39" spans="2:32" ht="12.65" customHeight="1" x14ac:dyDescent="0.3">
      <c r="B39" s="751">
        <v>25</v>
      </c>
      <c r="C39" s="752"/>
      <c r="D39" s="721" t="s">
        <v>161</v>
      </c>
      <c r="E39" s="721"/>
      <c r="F39" s="721"/>
      <c r="G39" s="721"/>
      <c r="H39" s="721"/>
      <c r="I39" s="721"/>
      <c r="J39" s="721"/>
      <c r="K39" s="722"/>
      <c r="L39" s="50"/>
      <c r="M39" s="74"/>
      <c r="N39" s="107"/>
      <c r="O39" s="108"/>
      <c r="P39" s="109"/>
      <c r="Q39" s="110"/>
      <c r="T39" s="228"/>
      <c r="U39" s="223"/>
      <c r="W39" s="101" t="e">
        <f>CHOOSE(T39,Y39,AA39)</f>
        <v>#VALUE!</v>
      </c>
      <c r="Y39" s="102">
        <v>0</v>
      </c>
      <c r="Z39" s="103"/>
      <c r="AA39" s="104">
        <v>1</v>
      </c>
      <c r="AB39" s="111"/>
      <c r="AC39" s="111"/>
      <c r="AD39" s="111"/>
    </row>
    <row r="40" spans="2:32" ht="12.65" customHeight="1" x14ac:dyDescent="0.3">
      <c r="B40" s="751">
        <v>26</v>
      </c>
      <c r="C40" s="752"/>
      <c r="D40" s="721" t="s">
        <v>376</v>
      </c>
      <c r="E40" s="721"/>
      <c r="F40" s="721"/>
      <c r="G40" s="721"/>
      <c r="H40" s="721"/>
      <c r="I40" s="721"/>
      <c r="J40" s="721"/>
      <c r="K40" s="722"/>
      <c r="L40" s="50"/>
      <c r="M40" s="74"/>
      <c r="N40" s="257"/>
      <c r="O40" s="112"/>
      <c r="P40" s="113"/>
      <c r="Q40" s="114"/>
      <c r="T40" s="228"/>
      <c r="U40" s="223"/>
      <c r="W40" s="101" t="e">
        <f>CHOOSE(T40,Y40,AA40)</f>
        <v>#VALUE!</v>
      </c>
      <c r="Y40" s="102">
        <v>0</v>
      </c>
      <c r="Z40" s="103"/>
      <c r="AA40" s="104">
        <v>1</v>
      </c>
      <c r="AB40" s="111"/>
      <c r="AC40" s="111"/>
      <c r="AD40" s="111"/>
    </row>
    <row r="41" spans="2:32" ht="12" customHeight="1" thickBot="1" x14ac:dyDescent="0.35">
      <c r="B41" s="751">
        <v>27</v>
      </c>
      <c r="C41" s="752"/>
      <c r="D41" s="721" t="s">
        <v>375</v>
      </c>
      <c r="E41" s="721"/>
      <c r="F41" s="721"/>
      <c r="G41" s="721"/>
      <c r="H41" s="721"/>
      <c r="I41" s="721"/>
      <c r="J41" s="721"/>
      <c r="K41" s="722"/>
      <c r="L41" s="50"/>
      <c r="M41" s="74"/>
      <c r="N41" s="845" t="s">
        <v>495</v>
      </c>
      <c r="O41" s="846"/>
      <c r="P41" s="846"/>
      <c r="Q41" s="847"/>
      <c r="T41" s="228"/>
      <c r="U41" s="223"/>
      <c r="W41" s="101" t="e">
        <f>CHOOSE(T41,Y41,AA41)</f>
        <v>#VALUE!</v>
      </c>
      <c r="Y41" s="102">
        <v>0</v>
      </c>
      <c r="Z41" s="103"/>
      <c r="AA41" s="104">
        <v>1</v>
      </c>
      <c r="AB41" s="111"/>
      <c r="AC41" s="111"/>
      <c r="AD41" s="111"/>
    </row>
    <row r="42" spans="2:32" ht="10.5" customHeight="1" x14ac:dyDescent="0.3">
      <c r="B42" s="115"/>
      <c r="C42" s="832" t="s">
        <v>151</v>
      </c>
      <c r="D42" s="832"/>
      <c r="E42" s="832"/>
      <c r="F42" s="832"/>
      <c r="G42" s="832"/>
      <c r="H42" s="832"/>
      <c r="I42" s="832"/>
      <c r="J42" s="832"/>
      <c r="K42" s="833"/>
      <c r="L42" s="116" t="s">
        <v>109</v>
      </c>
      <c r="M42" s="117" t="s">
        <v>110</v>
      </c>
      <c r="N42" s="118"/>
      <c r="O42" s="118"/>
      <c r="P42" s="834" t="str">
        <f>IF(ISERROR($W$44),"Some items not selected","")</f>
        <v>Some items not selected</v>
      </c>
      <c r="Q42" s="835"/>
      <c r="T42" s="229"/>
      <c r="U42" s="223"/>
      <c r="W42" s="119"/>
      <c r="Y42" s="120"/>
      <c r="Z42" s="120"/>
      <c r="AA42" s="120"/>
      <c r="AB42" s="120"/>
      <c r="AC42" s="120"/>
      <c r="AD42" s="120"/>
    </row>
    <row r="43" spans="2:32" ht="12.65" customHeight="1" thickBot="1" x14ac:dyDescent="0.35">
      <c r="B43" s="753">
        <v>28</v>
      </c>
      <c r="C43" s="754"/>
      <c r="D43" s="825" t="s">
        <v>328</v>
      </c>
      <c r="E43" s="826"/>
      <c r="F43" s="826"/>
      <c r="G43" s="826"/>
      <c r="H43" s="826"/>
      <c r="I43" s="826"/>
      <c r="J43" s="826"/>
      <c r="K43" s="827"/>
      <c r="L43" s="121"/>
      <c r="M43" s="122"/>
      <c r="N43" s="123"/>
      <c r="O43" s="123"/>
      <c r="P43" s="836"/>
      <c r="Q43" s="837"/>
      <c r="T43" s="230"/>
      <c r="U43" s="223"/>
      <c r="W43" s="101" t="e">
        <f>CHOOSE(T43,Y43,AA43)</f>
        <v>#VALUE!</v>
      </c>
      <c r="Y43" s="102">
        <v>0</v>
      </c>
      <c r="Z43" s="103"/>
      <c r="AA43" s="104">
        <v>1</v>
      </c>
      <c r="AB43" s="111"/>
      <c r="AC43" s="111"/>
      <c r="AD43" s="111"/>
    </row>
    <row r="44" spans="2:32" s="442" customFormat="1" ht="10.5" customHeight="1" x14ac:dyDescent="0.3">
      <c r="B44" s="782" t="s">
        <v>276</v>
      </c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4"/>
      <c r="S44" s="7"/>
      <c r="T44" s="232"/>
      <c r="U44" s="232"/>
      <c r="V44" s="7"/>
      <c r="W44" s="7" t="e">
        <f>MAX(W13:W43)</f>
        <v>#VALUE!</v>
      </c>
      <c r="X44" s="7"/>
      <c r="Y44" s="7"/>
      <c r="Z44" s="7"/>
      <c r="AA44" s="7"/>
      <c r="AB44" s="7"/>
      <c r="AC44" s="7"/>
      <c r="AD44" s="7"/>
      <c r="AE44" s="7"/>
      <c r="AF44" s="7"/>
    </row>
    <row r="45" spans="2:32" s="1" customFormat="1" ht="10.5" customHeight="1" x14ac:dyDescent="0.3">
      <c r="B45" s="124"/>
      <c r="C45" s="843" t="s">
        <v>234</v>
      </c>
      <c r="D45" s="843"/>
      <c r="E45" s="843"/>
      <c r="F45" s="843"/>
      <c r="G45" s="843"/>
      <c r="H45" s="843"/>
      <c r="I45" s="843"/>
      <c r="J45" s="843"/>
      <c r="K45" s="843"/>
      <c r="L45" s="843"/>
      <c r="M45" s="843"/>
      <c r="N45" s="843"/>
      <c r="O45" s="843"/>
      <c r="P45" s="843"/>
      <c r="Q45" s="844"/>
      <c r="S45" s="4"/>
      <c r="T45" s="231"/>
      <c r="U45" s="231"/>
      <c r="V45" s="16" t="s">
        <v>311</v>
      </c>
      <c r="W45" s="125" t="e">
        <f>CONCATENATE(W38,W39,W40, W41,W43)</f>
        <v>#VALUE!</v>
      </c>
      <c r="X45" s="4"/>
      <c r="Y45" s="7"/>
      <c r="Z45" s="7"/>
      <c r="AA45" s="7"/>
      <c r="AB45" s="7"/>
      <c r="AC45" s="7"/>
      <c r="AD45" s="4"/>
      <c r="AE45" s="4"/>
      <c r="AF45" s="4"/>
    </row>
    <row r="46" spans="2:32" s="1" customFormat="1" ht="26.25" customHeight="1" x14ac:dyDescent="0.3">
      <c r="B46" s="126"/>
      <c r="C46" s="856" t="s">
        <v>387</v>
      </c>
      <c r="D46" s="857"/>
      <c r="E46" s="857"/>
      <c r="F46" s="857"/>
      <c r="G46" s="857"/>
      <c r="H46" s="857"/>
      <c r="I46" s="857"/>
      <c r="J46" s="857"/>
      <c r="K46" s="857"/>
      <c r="L46" s="857"/>
      <c r="M46" s="857"/>
      <c r="N46" s="857"/>
      <c r="O46" s="857"/>
      <c r="P46" s="857"/>
      <c r="Q46" s="858"/>
      <c r="S46" s="4"/>
      <c r="T46" s="273">
        <f>+COUNTA('IEC62474 DSL'!B8:F8)</f>
        <v>0</v>
      </c>
      <c r="U46" s="231"/>
      <c r="V46" s="7"/>
      <c r="W46" s="127" t="e">
        <f>CONCATENATE(W38,W39,W41,W43)</f>
        <v>#VALUE!</v>
      </c>
      <c r="X46" s="4"/>
      <c r="Y46" s="7"/>
      <c r="Z46" s="7"/>
      <c r="AA46" s="7"/>
      <c r="AB46" s="7"/>
      <c r="AC46" s="7"/>
      <c r="AD46" s="4"/>
      <c r="AE46" s="4"/>
      <c r="AF46" s="4"/>
    </row>
    <row r="47" spans="2:32" s="1" customFormat="1" ht="11.25" customHeight="1" x14ac:dyDescent="0.3">
      <c r="B47" s="126"/>
      <c r="C47" s="709"/>
      <c r="D47" s="709"/>
      <c r="E47" s="709"/>
      <c r="F47" s="709"/>
      <c r="G47" s="709"/>
      <c r="H47" s="709"/>
      <c r="I47" s="709"/>
      <c r="J47" s="709"/>
      <c r="K47" s="709"/>
      <c r="L47" s="709"/>
      <c r="M47" s="709"/>
      <c r="N47" s="709"/>
      <c r="O47" s="709"/>
      <c r="P47" s="709"/>
      <c r="Q47" s="710"/>
      <c r="S47" s="4"/>
      <c r="T47" s="273" t="str">
        <f>+IF(T41=2,+T41+T46,"")</f>
        <v/>
      </c>
      <c r="U47" s="231"/>
      <c r="V47" s="7"/>
      <c r="W47" s="127"/>
      <c r="X47" s="4"/>
      <c r="Y47" s="7"/>
      <c r="Z47" s="7"/>
      <c r="AA47" s="7"/>
      <c r="AB47" s="7"/>
      <c r="AC47" s="7"/>
      <c r="AD47" s="4"/>
      <c r="AE47" s="4"/>
      <c r="AF47" s="4"/>
    </row>
    <row r="48" spans="2:32" s="1" customFormat="1" ht="11.25" customHeight="1" x14ac:dyDescent="0.3">
      <c r="B48" s="126"/>
      <c r="C48" s="709"/>
      <c r="D48" s="709"/>
      <c r="E48" s="709"/>
      <c r="F48" s="709"/>
      <c r="G48" s="709"/>
      <c r="H48" s="709"/>
      <c r="I48" s="709"/>
      <c r="J48" s="709"/>
      <c r="K48" s="709"/>
      <c r="L48" s="709"/>
      <c r="M48" s="709"/>
      <c r="N48" s="709"/>
      <c r="O48" s="709"/>
      <c r="P48" s="709"/>
      <c r="Q48" s="710"/>
      <c r="S48" s="4"/>
      <c r="T48" s="274"/>
      <c r="U48" s="231"/>
      <c r="V48" s="7"/>
      <c r="W48" s="127"/>
      <c r="X48" s="4"/>
      <c r="Y48" s="7"/>
      <c r="Z48" s="7"/>
      <c r="AA48" s="7"/>
      <c r="AB48" s="7"/>
      <c r="AC48" s="7"/>
      <c r="AD48" s="4"/>
      <c r="AE48" s="4"/>
      <c r="AF48" s="4"/>
    </row>
    <row r="49" spans="2:34" s="1" customFormat="1" ht="11.25" customHeight="1" x14ac:dyDescent="0.3">
      <c r="B49" s="126"/>
      <c r="C49" s="711"/>
      <c r="D49" s="711"/>
      <c r="E49" s="711"/>
      <c r="F49" s="711"/>
      <c r="G49" s="711"/>
      <c r="H49" s="711"/>
      <c r="I49" s="711"/>
      <c r="J49" s="711"/>
      <c r="K49" s="711"/>
      <c r="L49" s="711"/>
      <c r="M49" s="711"/>
      <c r="N49" s="711"/>
      <c r="O49" s="711"/>
      <c r="P49" s="711"/>
      <c r="Q49" s="712"/>
      <c r="S49" s="4"/>
      <c r="T49" s="231"/>
      <c r="U49" s="231"/>
      <c r="V49" s="7"/>
      <c r="W49" s="127"/>
      <c r="X49" s="4"/>
      <c r="Y49" s="7"/>
      <c r="Z49" s="7"/>
      <c r="AA49" s="7"/>
      <c r="AB49" s="7"/>
      <c r="AC49" s="7"/>
      <c r="AD49" s="4"/>
      <c r="AE49" s="4"/>
      <c r="AF49" s="4"/>
    </row>
    <row r="50" spans="2:34" s="1" customFormat="1" ht="12.75" customHeight="1" x14ac:dyDescent="0.3">
      <c r="B50" s="128"/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90"/>
      <c r="S50" s="4"/>
      <c r="T50" s="232"/>
      <c r="U50" s="233"/>
      <c r="V50" s="4"/>
      <c r="W50" s="4"/>
      <c r="X50" s="4"/>
      <c r="Y50" s="127"/>
      <c r="Z50" s="4"/>
      <c r="AA50" s="4"/>
      <c r="AB50" s="4"/>
      <c r="AC50" s="4"/>
      <c r="AD50" s="4"/>
      <c r="AE50" s="4"/>
      <c r="AF50" s="4"/>
    </row>
    <row r="51" spans="2:34" s="1" customFormat="1" ht="12.75" customHeight="1" x14ac:dyDescent="0.3">
      <c r="B51" s="128"/>
      <c r="C51" s="789"/>
      <c r="D51" s="789"/>
      <c r="E51" s="789"/>
      <c r="F51" s="789"/>
      <c r="G51" s="789"/>
      <c r="H51" s="789"/>
      <c r="I51" s="789"/>
      <c r="J51" s="789"/>
      <c r="K51" s="789"/>
      <c r="L51" s="789"/>
      <c r="M51" s="789"/>
      <c r="N51" s="789"/>
      <c r="O51" s="789"/>
      <c r="P51" s="789"/>
      <c r="Q51" s="790"/>
      <c r="S51" s="4"/>
      <c r="T51" s="232"/>
      <c r="U51" s="233"/>
      <c r="V51" s="4"/>
      <c r="W51" s="4"/>
      <c r="X51" s="4"/>
      <c r="Y51" s="127"/>
      <c r="Z51" s="4"/>
      <c r="AA51" s="4"/>
      <c r="AB51" s="4"/>
      <c r="AC51" s="4"/>
      <c r="AD51" s="4"/>
      <c r="AE51" s="4"/>
      <c r="AF51" s="4"/>
    </row>
    <row r="52" spans="2:34" s="1" customFormat="1" ht="12.75" customHeight="1" thickBot="1" x14ac:dyDescent="0.35">
      <c r="B52" s="217"/>
      <c r="C52" s="854"/>
      <c r="D52" s="854"/>
      <c r="E52" s="854"/>
      <c r="F52" s="854"/>
      <c r="G52" s="854"/>
      <c r="H52" s="854"/>
      <c r="I52" s="854"/>
      <c r="J52" s="854"/>
      <c r="K52" s="854"/>
      <c r="L52" s="854"/>
      <c r="M52" s="854"/>
      <c r="N52" s="854"/>
      <c r="O52" s="854"/>
      <c r="P52" s="854"/>
      <c r="Q52" s="855"/>
      <c r="S52" s="4"/>
      <c r="T52" s="231"/>
      <c r="U52" s="233"/>
      <c r="V52" s="4"/>
      <c r="W52" s="4"/>
      <c r="X52" s="4"/>
      <c r="Y52" s="127"/>
      <c r="Z52" s="4"/>
      <c r="AA52" s="4"/>
      <c r="AB52" s="4"/>
      <c r="AC52" s="4"/>
      <c r="AD52" s="4"/>
      <c r="AE52" s="4"/>
      <c r="AF52" s="4"/>
    </row>
    <row r="53" spans="2:34" s="1" customFormat="1" ht="2.25" customHeight="1" thickBot="1" x14ac:dyDescent="0.35">
      <c r="B53" s="129"/>
      <c r="C53" s="25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S53" s="4"/>
      <c r="T53" s="231"/>
      <c r="U53" s="231"/>
      <c r="V53" s="4"/>
      <c r="W53" s="4"/>
      <c r="X53" s="4"/>
      <c r="Y53" s="127"/>
      <c r="Z53" s="4"/>
      <c r="AA53" s="4"/>
      <c r="AB53" s="4"/>
      <c r="AC53" s="4"/>
      <c r="AD53" s="4"/>
      <c r="AE53" s="4"/>
      <c r="AF53" s="4"/>
    </row>
    <row r="54" spans="2:34" s="1" customFormat="1" ht="3" customHeight="1" x14ac:dyDescent="0.3">
      <c r="S54" s="4"/>
      <c r="T54" s="231"/>
      <c r="U54" s="231"/>
      <c r="V54" s="4"/>
      <c r="W54" s="4"/>
      <c r="X54" s="4"/>
      <c r="Y54" s="127"/>
      <c r="Z54" s="4"/>
      <c r="AA54" s="4"/>
      <c r="AB54" s="4"/>
      <c r="AC54" s="4"/>
      <c r="AD54" s="4"/>
      <c r="AE54" s="4"/>
      <c r="AF54" s="4"/>
    </row>
    <row r="55" spans="2:34" s="1" customFormat="1" ht="9" customHeight="1" x14ac:dyDescent="0.3">
      <c r="C55" s="719" t="s">
        <v>388</v>
      </c>
      <c r="D55" s="719"/>
      <c r="E55" s="719"/>
      <c r="F55" s="719"/>
      <c r="G55" s="719"/>
      <c r="H55" s="719"/>
      <c r="I55" s="719"/>
      <c r="J55" s="719"/>
      <c r="K55" s="719"/>
      <c r="L55" s="719"/>
      <c r="M55" s="719"/>
      <c r="N55" s="719"/>
      <c r="O55" s="719"/>
      <c r="P55" s="719"/>
      <c r="Q55" s="719"/>
      <c r="S55" s="4"/>
      <c r="T55" s="231"/>
      <c r="U55" s="231"/>
      <c r="V55" s="4"/>
      <c r="W55" s="4"/>
      <c r="X55" s="4"/>
      <c r="Y55" s="127"/>
      <c r="Z55" s="4"/>
      <c r="AA55" s="4"/>
      <c r="AB55" s="4"/>
      <c r="AC55" s="4"/>
      <c r="AD55" s="4"/>
      <c r="AE55" s="4"/>
      <c r="AF55" s="4"/>
    </row>
    <row r="56" spans="2:34" s="1" customFormat="1" ht="9" customHeight="1" x14ac:dyDescent="0.3">
      <c r="C56" s="842" t="s">
        <v>377</v>
      </c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42"/>
      <c r="O56" s="842"/>
      <c r="P56" s="842"/>
      <c r="Q56" s="842"/>
      <c r="S56" s="4"/>
      <c r="T56" s="231"/>
      <c r="U56" s="231"/>
      <c r="V56" s="4"/>
      <c r="W56" s="4"/>
      <c r="X56" s="4"/>
      <c r="Y56" s="127"/>
      <c r="Z56" s="4"/>
      <c r="AA56" s="4"/>
      <c r="AB56" s="4"/>
      <c r="AC56" s="4"/>
      <c r="AD56" s="4"/>
      <c r="AE56" s="4"/>
      <c r="AF56" s="4"/>
    </row>
    <row r="57" spans="2:34" s="1" customFormat="1" ht="11.25" customHeight="1" x14ac:dyDescent="0.3">
      <c r="C57" s="719" t="s">
        <v>389</v>
      </c>
      <c r="D57" s="719"/>
      <c r="E57" s="719"/>
      <c r="F57" s="719"/>
      <c r="G57" s="719"/>
      <c r="H57" s="719"/>
      <c r="I57" s="719"/>
      <c r="J57" s="719"/>
      <c r="K57" s="719"/>
      <c r="L57" s="719"/>
      <c r="M57" s="719"/>
      <c r="N57" s="719"/>
      <c r="O57" s="719"/>
      <c r="P57" s="719"/>
      <c r="Q57" s="719"/>
      <c r="S57" s="4"/>
      <c r="T57" s="231"/>
      <c r="U57" s="231"/>
      <c r="V57" s="4"/>
      <c r="W57" s="4"/>
      <c r="X57" s="4"/>
      <c r="Y57" s="127"/>
      <c r="Z57" s="4"/>
      <c r="AA57" s="4"/>
      <c r="AB57" s="4"/>
      <c r="AC57" s="4"/>
      <c r="AD57" s="4"/>
      <c r="AE57" s="4"/>
      <c r="AF57" s="4"/>
    </row>
    <row r="58" spans="2:34" s="1" customFormat="1" ht="12.75" customHeight="1" x14ac:dyDescent="0.3">
      <c r="C58" s="719" t="s">
        <v>380</v>
      </c>
      <c r="D58" s="719"/>
      <c r="E58" s="719"/>
      <c r="F58" s="719"/>
      <c r="G58" s="719"/>
      <c r="H58" s="719"/>
      <c r="I58" s="719"/>
      <c r="J58" s="719"/>
      <c r="K58" s="719"/>
      <c r="L58" s="719"/>
      <c r="M58" s="719"/>
      <c r="N58" s="719"/>
      <c r="O58" s="719"/>
      <c r="P58" s="719"/>
      <c r="Q58" s="719"/>
      <c r="S58" s="4"/>
      <c r="T58" s="231"/>
      <c r="U58" s="231"/>
      <c r="V58" s="4"/>
      <c r="W58" s="4"/>
      <c r="X58" s="4"/>
      <c r="Y58" s="127"/>
      <c r="Z58" s="4"/>
      <c r="AA58" s="4"/>
      <c r="AB58" s="4"/>
      <c r="AC58" s="4"/>
      <c r="AD58" s="4"/>
      <c r="AE58" s="4"/>
      <c r="AF58" s="4"/>
    </row>
    <row r="59" spans="2:34" s="1" customFormat="1" ht="9" customHeight="1" x14ac:dyDescent="0.3">
      <c r="C59" s="719" t="s">
        <v>390</v>
      </c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S59" s="4"/>
      <c r="T59" s="231"/>
      <c r="U59" s="231"/>
      <c r="V59" s="4"/>
      <c r="W59" s="4"/>
      <c r="X59" s="4"/>
      <c r="Y59" s="127"/>
      <c r="Z59" s="4"/>
      <c r="AA59" s="4"/>
      <c r="AB59" s="4"/>
      <c r="AC59" s="4"/>
      <c r="AD59" s="4"/>
      <c r="AE59" s="4"/>
      <c r="AF59" s="4"/>
    </row>
    <row r="60" spans="2:34" s="1" customFormat="1" ht="9" customHeight="1" x14ac:dyDescent="0.3">
      <c r="C60" s="719" t="s">
        <v>391</v>
      </c>
      <c r="D60" s="719"/>
      <c r="E60" s="719"/>
      <c r="F60" s="719"/>
      <c r="G60" s="719"/>
      <c r="H60" s="719"/>
      <c r="I60" s="719"/>
      <c r="J60" s="719"/>
      <c r="K60" s="719"/>
      <c r="L60" s="719"/>
      <c r="M60" s="719"/>
      <c r="N60" s="719"/>
      <c r="O60" s="719"/>
      <c r="P60" s="719"/>
      <c r="Q60" s="719"/>
      <c r="S60" s="4"/>
      <c r="T60" s="231"/>
      <c r="U60" s="231"/>
      <c r="V60" s="4"/>
      <c r="W60" s="4"/>
      <c r="X60" s="4"/>
      <c r="Y60" s="127"/>
      <c r="Z60" s="4"/>
      <c r="AA60" s="4"/>
      <c r="AB60" s="4"/>
      <c r="AC60" s="4"/>
      <c r="AD60" s="4"/>
      <c r="AE60" s="4"/>
      <c r="AF60" s="4"/>
    </row>
    <row r="61" spans="2:34" s="1" customFormat="1" ht="11.25" customHeight="1" x14ac:dyDescent="0.3">
      <c r="C61" s="719" t="s">
        <v>392</v>
      </c>
      <c r="D61" s="719"/>
      <c r="E61" s="719"/>
      <c r="F61" s="719"/>
      <c r="G61" s="719"/>
      <c r="H61" s="719"/>
      <c r="I61" s="719"/>
      <c r="J61" s="719"/>
      <c r="K61" s="719"/>
      <c r="L61" s="719"/>
      <c r="M61" s="719"/>
      <c r="N61" s="719"/>
      <c r="O61" s="719"/>
      <c r="P61" s="719"/>
      <c r="Q61" s="719"/>
      <c r="S61" s="4"/>
      <c r="T61" s="231"/>
      <c r="U61" s="231"/>
      <c r="V61" s="4"/>
      <c r="W61" s="4"/>
      <c r="X61" s="4"/>
      <c r="Y61" s="127"/>
      <c r="Z61" s="4"/>
      <c r="AA61" s="4"/>
      <c r="AB61" s="4"/>
      <c r="AC61" s="4"/>
      <c r="AD61" s="4"/>
      <c r="AE61" s="4"/>
      <c r="AF61" s="4"/>
    </row>
    <row r="62" spans="2:34" s="1" customFormat="1" ht="20.25" customHeight="1" thickBot="1" x14ac:dyDescent="0.35">
      <c r="C62" s="831" t="s">
        <v>25</v>
      </c>
      <c r="D62" s="831"/>
      <c r="E62" s="831"/>
      <c r="F62" s="831"/>
      <c r="G62" s="831"/>
      <c r="H62" s="831"/>
      <c r="I62" s="831"/>
      <c r="J62" s="831"/>
      <c r="K62" s="831"/>
      <c r="L62" s="831"/>
      <c r="M62" s="831"/>
      <c r="N62" s="831"/>
      <c r="O62" s="831"/>
      <c r="P62" s="831"/>
      <c r="Q62" s="831"/>
      <c r="S62" s="4"/>
      <c r="T62" s="231"/>
      <c r="U62" s="231"/>
      <c r="V62" s="4"/>
      <c r="W62" s="4"/>
      <c r="X62" s="4"/>
      <c r="Y62" s="127"/>
      <c r="Z62" s="4"/>
      <c r="AA62" s="4"/>
      <c r="AB62" s="4"/>
      <c r="AC62" s="4"/>
      <c r="AD62" s="4"/>
      <c r="AE62" s="4"/>
      <c r="AF62" s="4"/>
    </row>
    <row r="63" spans="2:34" s="1" customFormat="1" ht="14.25" customHeight="1" x14ac:dyDescent="0.3">
      <c r="B63" s="18"/>
      <c r="C63" s="791" t="s">
        <v>327</v>
      </c>
      <c r="D63" s="791"/>
      <c r="E63" s="791"/>
      <c r="F63" s="791"/>
      <c r="G63" s="791"/>
      <c r="H63" s="791"/>
      <c r="I63" s="791"/>
      <c r="J63" s="19"/>
      <c r="K63" s="19"/>
      <c r="L63" s="823" t="s">
        <v>171</v>
      </c>
      <c r="M63" s="823"/>
      <c r="N63" s="131" t="s">
        <v>172</v>
      </c>
      <c r="O63" s="720"/>
      <c r="P63" s="720"/>
      <c r="Q63" s="218" t="s">
        <v>173</v>
      </c>
      <c r="S63" s="4"/>
      <c r="T63" s="231"/>
      <c r="U63" s="231"/>
      <c r="V63" s="4"/>
      <c r="W63" s="4"/>
      <c r="X63" s="4"/>
      <c r="Y63" s="127"/>
      <c r="Z63" s="4"/>
      <c r="AA63" s="4"/>
      <c r="AB63" s="4"/>
      <c r="AC63" s="4"/>
      <c r="AD63" s="4"/>
      <c r="AE63" s="4"/>
      <c r="AF63" s="4"/>
      <c r="AH63" s="132"/>
    </row>
    <row r="64" spans="2:34" s="1" customFormat="1" ht="18.75" customHeight="1" x14ac:dyDescent="0.3">
      <c r="B64" s="249"/>
      <c r="C64" s="718" t="s">
        <v>26</v>
      </c>
      <c r="D64" s="718"/>
      <c r="E64" s="830"/>
      <c r="F64" s="830"/>
      <c r="G64" s="830"/>
      <c r="H64" s="830"/>
      <c r="I64" s="830"/>
      <c r="J64" s="830"/>
      <c r="K64" s="830"/>
      <c r="L64" s="133" t="s">
        <v>168</v>
      </c>
      <c r="M64" s="828"/>
      <c r="N64" s="828"/>
      <c r="O64" s="828"/>
      <c r="P64" s="828"/>
      <c r="Q64" s="829"/>
      <c r="S64" s="4"/>
      <c r="T64" s="231"/>
      <c r="U64" s="231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s="1" customFormat="1" ht="15.75" customHeight="1" x14ac:dyDescent="0.3">
      <c r="B65" s="717" t="s">
        <v>39</v>
      </c>
      <c r="C65" s="718"/>
      <c r="D65" s="718"/>
      <c r="E65" s="716"/>
      <c r="F65" s="716"/>
      <c r="G65" s="716"/>
      <c r="H65" s="716"/>
      <c r="I65" s="716"/>
      <c r="J65" s="716"/>
      <c r="K65" s="716"/>
      <c r="L65" s="134" t="s">
        <v>38</v>
      </c>
      <c r="M65" s="780"/>
      <c r="N65" s="780"/>
      <c r="O65" s="780"/>
      <c r="P65" s="780"/>
      <c r="Q65" s="781"/>
      <c r="S65" s="4"/>
      <c r="T65" s="231"/>
      <c r="U65" s="231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s="1" customFormat="1" ht="14.25" customHeight="1" x14ac:dyDescent="0.3">
      <c r="B66" s="717"/>
      <c r="C66" s="718"/>
      <c r="D66" s="718"/>
      <c r="E66" s="716"/>
      <c r="F66" s="716"/>
      <c r="G66" s="716"/>
      <c r="H66" s="716"/>
      <c r="I66" s="716"/>
      <c r="J66" s="716"/>
      <c r="K66" s="716"/>
      <c r="L66" s="135"/>
      <c r="M66" s="780"/>
      <c r="N66" s="780"/>
      <c r="O66" s="780"/>
      <c r="P66" s="780"/>
      <c r="Q66" s="781"/>
      <c r="S66" s="4"/>
      <c r="T66" s="231"/>
      <c r="U66" s="231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s="1" customFormat="1" ht="15.75" customHeight="1" x14ac:dyDescent="0.3">
      <c r="B67" s="820" t="s">
        <v>37</v>
      </c>
      <c r="C67" s="821"/>
      <c r="D67" s="821"/>
      <c r="E67" s="716"/>
      <c r="F67" s="716"/>
      <c r="G67" s="716"/>
      <c r="H67" s="716"/>
      <c r="I67" s="716"/>
      <c r="J67" s="716"/>
      <c r="K67" s="716"/>
      <c r="L67" s="136" t="s">
        <v>170</v>
      </c>
      <c r="M67" s="780"/>
      <c r="N67" s="780"/>
      <c r="O67" s="780"/>
      <c r="P67" s="780"/>
      <c r="Q67" s="781"/>
      <c r="S67" s="4"/>
      <c r="T67" s="3"/>
      <c r="U67" s="3"/>
      <c r="Y67" s="4"/>
      <c r="Z67" s="4"/>
      <c r="AA67" s="4"/>
      <c r="AB67" s="4"/>
      <c r="AC67" s="4"/>
      <c r="AD67" s="4"/>
      <c r="AE67" s="4"/>
      <c r="AF67" s="4"/>
    </row>
    <row r="68" spans="1:32" s="1" customFormat="1" ht="14.25" customHeight="1" x14ac:dyDescent="0.3">
      <c r="B68" s="717" t="s">
        <v>35</v>
      </c>
      <c r="C68" s="718"/>
      <c r="D68" s="718"/>
      <c r="E68" s="716"/>
      <c r="F68" s="716"/>
      <c r="G68" s="716"/>
      <c r="H68" s="716"/>
      <c r="I68" s="716"/>
      <c r="J68" s="716"/>
      <c r="K68" s="716"/>
      <c r="L68" s="137"/>
      <c r="M68" s="737"/>
      <c r="N68" s="737"/>
      <c r="O68" s="737"/>
      <c r="P68" s="737"/>
      <c r="Q68" s="738"/>
      <c r="S68" s="4"/>
      <c r="T68" s="3"/>
      <c r="U68" s="3"/>
      <c r="Y68" s="4"/>
      <c r="Z68" s="4"/>
      <c r="AA68" s="4"/>
      <c r="AB68" s="4"/>
      <c r="AC68" s="4"/>
      <c r="AD68" s="4"/>
      <c r="AE68" s="4"/>
      <c r="AF68" s="4"/>
    </row>
    <row r="69" spans="1:32" s="1" customFormat="1" ht="14.25" customHeight="1" x14ac:dyDescent="0.3">
      <c r="B69" s="741" t="s">
        <v>36</v>
      </c>
      <c r="C69" s="742"/>
      <c r="D69" s="742"/>
      <c r="E69" s="822"/>
      <c r="F69" s="822"/>
      <c r="G69" s="822"/>
      <c r="H69" s="822"/>
      <c r="I69" s="822"/>
      <c r="J69" s="822"/>
      <c r="K69" s="822"/>
      <c r="L69" s="137" t="s">
        <v>169</v>
      </c>
      <c r="M69" s="739"/>
      <c r="N69" s="739"/>
      <c r="O69" s="739"/>
      <c r="P69" s="739"/>
      <c r="Q69" s="740"/>
      <c r="S69" s="4"/>
      <c r="T69" s="3"/>
      <c r="U69" s="3"/>
      <c r="Y69" s="4"/>
      <c r="Z69" s="4"/>
      <c r="AA69" s="4"/>
      <c r="AB69" s="4"/>
      <c r="AC69" s="4"/>
      <c r="AD69" s="4"/>
      <c r="AE69" s="4"/>
      <c r="AF69" s="4"/>
    </row>
    <row r="70" spans="1:32" s="1" customFormat="1" ht="13.5" customHeight="1" thickBot="1" x14ac:dyDescent="0.35">
      <c r="B70" s="129"/>
      <c r="C70" s="250"/>
      <c r="D70" s="138"/>
      <c r="E70" s="139"/>
      <c r="F70" s="139"/>
      <c r="G70" s="139"/>
      <c r="H70" s="139"/>
      <c r="I70" s="139"/>
      <c r="J70" s="139"/>
      <c r="K70" s="139"/>
      <c r="L70" s="730" t="s">
        <v>27</v>
      </c>
      <c r="M70" s="731"/>
      <c r="N70" s="731"/>
      <c r="O70" s="731"/>
      <c r="P70" s="731"/>
      <c r="Q70" s="732"/>
      <c r="S70" s="4"/>
      <c r="T70" s="3"/>
      <c r="U70" s="3"/>
      <c r="Y70" s="4"/>
      <c r="Z70" s="4"/>
      <c r="AA70" s="4"/>
      <c r="AB70" s="4"/>
      <c r="AC70" s="4"/>
      <c r="AD70" s="4"/>
      <c r="AE70" s="4"/>
      <c r="AF70" s="4"/>
    </row>
    <row r="71" spans="1:32" s="1" customFormat="1" ht="6" customHeight="1" thickBot="1" x14ac:dyDescent="0.35">
      <c r="S71" s="4"/>
      <c r="T71" s="231"/>
      <c r="U71" s="231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s="1" customFormat="1" ht="11.25" customHeight="1" x14ac:dyDescent="0.3">
      <c r="A72" s="140"/>
      <c r="B72" s="140"/>
      <c r="C72" s="819" t="s">
        <v>363</v>
      </c>
      <c r="D72" s="819"/>
      <c r="E72" s="819"/>
      <c r="F72" s="819"/>
      <c r="G72" s="819"/>
      <c r="H72" s="819"/>
      <c r="I72" s="141"/>
      <c r="J72" s="141"/>
      <c r="K72" s="141"/>
      <c r="L72" s="141"/>
      <c r="M72" s="141"/>
      <c r="N72" s="141"/>
      <c r="O72" s="141"/>
      <c r="P72" s="141"/>
      <c r="Q72" s="141"/>
      <c r="R72" s="140"/>
      <c r="S72" s="4"/>
      <c r="T72" s="231"/>
      <c r="U72" s="231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s="1" customFormat="1" ht="5.25" customHeight="1" x14ac:dyDescent="0.3">
      <c r="B73" s="142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2"/>
      <c r="S73" s="145"/>
      <c r="T73" s="231"/>
      <c r="U73" s="231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s="1" customFormat="1" ht="15" customHeight="1" x14ac:dyDescent="0.3">
      <c r="B74" s="146"/>
      <c r="C74" s="147"/>
      <c r="D74" s="728" t="s">
        <v>28</v>
      </c>
      <c r="E74" s="728"/>
      <c r="F74" s="729"/>
      <c r="G74" s="729"/>
      <c r="H74" s="729"/>
      <c r="I74" s="729"/>
      <c r="J74" s="729"/>
      <c r="K74" s="729"/>
      <c r="L74" s="729"/>
      <c r="M74" s="729"/>
      <c r="N74" s="148"/>
      <c r="O74" s="149"/>
      <c r="P74" s="149"/>
      <c r="Q74" s="149"/>
      <c r="R74" s="2"/>
      <c r="S74" s="145"/>
      <c r="T74" s="231"/>
      <c r="U74" s="231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s="1" customFormat="1" ht="14.25" customHeight="1" x14ac:dyDescent="0.3">
      <c r="B75" s="146"/>
      <c r="C75" s="147"/>
      <c r="D75" s="729"/>
      <c r="E75" s="729"/>
      <c r="F75" s="729"/>
      <c r="G75" s="729"/>
      <c r="H75" s="729"/>
      <c r="I75" s="729"/>
      <c r="J75" s="729"/>
      <c r="K75" s="729"/>
      <c r="L75" s="729"/>
      <c r="M75" s="729"/>
      <c r="N75" s="150"/>
      <c r="O75" s="149"/>
      <c r="P75" s="149"/>
      <c r="Q75" s="149"/>
      <c r="R75" s="2"/>
      <c r="S75" s="145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s="1" customFormat="1" ht="16.5" customHeight="1" x14ac:dyDescent="0.3">
      <c r="B76" s="146"/>
      <c r="C76" s="147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150"/>
      <c r="O76" s="150"/>
      <c r="P76" s="150"/>
      <c r="Q76" s="150"/>
      <c r="R76" s="2"/>
      <c r="S76" s="145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s="1" customFormat="1" ht="15" customHeight="1" x14ac:dyDescent="0.3">
      <c r="B77" s="146"/>
      <c r="C77" s="147"/>
      <c r="D77" s="725"/>
      <c r="E77" s="725"/>
      <c r="F77" s="725"/>
      <c r="G77" s="725"/>
      <c r="H77" s="725"/>
      <c r="I77" s="725"/>
      <c r="J77" s="725"/>
      <c r="K77" s="725"/>
      <c r="L77" s="725"/>
      <c r="M77" s="725"/>
      <c r="N77" s="150"/>
      <c r="O77" s="150"/>
      <c r="P77" s="150"/>
      <c r="Q77" s="150"/>
      <c r="R77" s="2"/>
      <c r="S77" s="145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s="1" customFormat="1" ht="14.25" customHeight="1" x14ac:dyDescent="0.3">
      <c r="B78" s="146"/>
      <c r="C78" s="147"/>
      <c r="D78" s="725"/>
      <c r="E78" s="725"/>
      <c r="F78" s="725"/>
      <c r="G78" s="725"/>
      <c r="H78" s="725"/>
      <c r="I78" s="725"/>
      <c r="J78" s="725"/>
      <c r="K78" s="725"/>
      <c r="L78" s="725"/>
      <c r="M78" s="725"/>
      <c r="N78" s="150"/>
      <c r="O78" s="150"/>
      <c r="P78" s="150"/>
      <c r="Q78" s="150"/>
      <c r="R78" s="2"/>
      <c r="S78" s="145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s="1" customFormat="1" ht="6" customHeight="1" thickBot="1" x14ac:dyDescent="0.35">
      <c r="B79" s="146"/>
      <c r="C79" s="147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45"/>
      <c r="O79" s="150"/>
      <c r="P79" s="150"/>
      <c r="Q79" s="150"/>
      <c r="R79" s="2"/>
      <c r="S79" s="145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s="1" customFormat="1" ht="25.5" customHeight="1" x14ac:dyDescent="0.3">
      <c r="B80" s="146"/>
      <c r="C80" s="733" t="s">
        <v>34</v>
      </c>
      <c r="D80" s="734"/>
      <c r="E80" s="726"/>
      <c r="F80" s="727"/>
      <c r="G80" s="727"/>
      <c r="H80" s="152" t="s">
        <v>185</v>
      </c>
      <c r="I80" s="723" t="s">
        <v>395</v>
      </c>
      <c r="J80" s="724"/>
      <c r="K80" s="724"/>
      <c r="L80" s="724"/>
      <c r="M80" s="724"/>
      <c r="N80" s="198" t="str">
        <f>IF(ISERROR($W$36),"Some items not selected",$W$36)</f>
        <v>Some items not selected</v>
      </c>
      <c r="O80" s="713" t="s">
        <v>29</v>
      </c>
      <c r="P80" s="714"/>
      <c r="Q80" s="715"/>
      <c r="R80" s="2"/>
      <c r="S80" s="145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2:32" s="1" customFormat="1" ht="25.5" customHeight="1" thickBot="1" x14ac:dyDescent="0.35">
      <c r="B81" s="146"/>
      <c r="C81" s="735"/>
      <c r="D81" s="736"/>
      <c r="E81" s="746"/>
      <c r="F81" s="747"/>
      <c r="G81" s="747"/>
      <c r="H81" s="199" t="s">
        <v>378</v>
      </c>
      <c r="I81" s="748" t="s">
        <v>366</v>
      </c>
      <c r="J81" s="749"/>
      <c r="K81" s="749"/>
      <c r="L81" s="749"/>
      <c r="M81" s="750"/>
      <c r="N81" s="200" t="str">
        <f>IF(ISERROR($W$45),"Some items not selected",$W$45)</f>
        <v>Some items not selected</v>
      </c>
      <c r="O81" s="743"/>
      <c r="P81" s="744"/>
      <c r="Q81" s="745"/>
      <c r="R81" s="2"/>
      <c r="S81" s="145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2:32" s="1" customFormat="1" ht="2.25" customHeight="1" x14ac:dyDescent="0.3">
      <c r="B82" s="153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5"/>
      <c r="S82" s="147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93" spans="2:32" ht="13" x14ac:dyDescent="0.3">
      <c r="I93" s="1"/>
    </row>
  </sheetData>
  <sheetProtection sheet="1" formatCells="0"/>
  <mergeCells count="143">
    <mergeCell ref="B1:Q1"/>
    <mergeCell ref="B37:C38"/>
    <mergeCell ref="B31:C31"/>
    <mergeCell ref="B13:C13"/>
    <mergeCell ref="D29:K29"/>
    <mergeCell ref="B29:C29"/>
    <mergeCell ref="D37:K38"/>
    <mergeCell ref="AB5:AD5"/>
    <mergeCell ref="D13:K13"/>
    <mergeCell ref="AB6:AB11"/>
    <mergeCell ref="AC6:AC11"/>
    <mergeCell ref="AD6:AD11"/>
    <mergeCell ref="B32:C32"/>
    <mergeCell ref="D30:K30"/>
    <mergeCell ref="B24:C24"/>
    <mergeCell ref="B11:K11"/>
    <mergeCell ref="B6:F6"/>
    <mergeCell ref="P10:Q10"/>
    <mergeCell ref="B18:C18"/>
    <mergeCell ref="B14:C14"/>
    <mergeCell ref="B15:C15"/>
    <mergeCell ref="D18:K18"/>
    <mergeCell ref="D9:K9"/>
    <mergeCell ref="D15:K15"/>
    <mergeCell ref="C62:Q62"/>
    <mergeCell ref="C61:Q61"/>
    <mergeCell ref="B26:C26"/>
    <mergeCell ref="C42:K42"/>
    <mergeCell ref="D43:K43"/>
    <mergeCell ref="P42:Q43"/>
    <mergeCell ref="D39:K39"/>
    <mergeCell ref="C36:K36"/>
    <mergeCell ref="M36:N36"/>
    <mergeCell ref="C56:Q56"/>
    <mergeCell ref="B41:C41"/>
    <mergeCell ref="D41:K41"/>
    <mergeCell ref="C45:Q45"/>
    <mergeCell ref="N41:Q41"/>
    <mergeCell ref="B33:C33"/>
    <mergeCell ref="D33:K33"/>
    <mergeCell ref="B34:C34"/>
    <mergeCell ref="D34:K34"/>
    <mergeCell ref="B40:C40"/>
    <mergeCell ref="D40:K40"/>
    <mergeCell ref="O37:Q38"/>
    <mergeCell ref="C52:Q52"/>
    <mergeCell ref="C46:Q46"/>
    <mergeCell ref="C50:Q50"/>
    <mergeCell ref="B19:C19"/>
    <mergeCell ref="B27:C27"/>
    <mergeCell ref="B35:C35"/>
    <mergeCell ref="D78:M78"/>
    <mergeCell ref="C72:H72"/>
    <mergeCell ref="B67:D67"/>
    <mergeCell ref="M66:Q66"/>
    <mergeCell ref="D77:M77"/>
    <mergeCell ref="E69:K69"/>
    <mergeCell ref="E68:K68"/>
    <mergeCell ref="E66:K66"/>
    <mergeCell ref="L63:M63"/>
    <mergeCell ref="C57:Q57"/>
    <mergeCell ref="B43:C43"/>
    <mergeCell ref="B39:C39"/>
    <mergeCell ref="C58:Q58"/>
    <mergeCell ref="D19:K19"/>
    <mergeCell ref="D20:K20"/>
    <mergeCell ref="D21:K21"/>
    <mergeCell ref="D22:K22"/>
    <mergeCell ref="D25:K25"/>
    <mergeCell ref="B20:C20"/>
    <mergeCell ref="M64:Q64"/>
    <mergeCell ref="E64:K64"/>
    <mergeCell ref="Y5:AA5"/>
    <mergeCell ref="Z6:Z11"/>
    <mergeCell ref="AA6:AA11"/>
    <mergeCell ref="W5:W11"/>
    <mergeCell ref="Y6:Y11"/>
    <mergeCell ref="U5:U11"/>
    <mergeCell ref="D17:K17"/>
    <mergeCell ref="T5:T11"/>
    <mergeCell ref="L9:N9"/>
    <mergeCell ref="B10:K10"/>
    <mergeCell ref="D16:K16"/>
    <mergeCell ref="F2:P2"/>
    <mergeCell ref="J5:P5"/>
    <mergeCell ref="J6:P6"/>
    <mergeCell ref="G5:I5"/>
    <mergeCell ref="G6:I6"/>
    <mergeCell ref="J4:Q4"/>
    <mergeCell ref="G4:I4"/>
    <mergeCell ref="B5:F5"/>
    <mergeCell ref="M67:Q67"/>
    <mergeCell ref="B44:Q44"/>
    <mergeCell ref="E67:K67"/>
    <mergeCell ref="C60:Q60"/>
    <mergeCell ref="M65:Q65"/>
    <mergeCell ref="O9:Q9"/>
    <mergeCell ref="C8:K8"/>
    <mergeCell ref="C51:Q51"/>
    <mergeCell ref="C55:Q55"/>
    <mergeCell ref="C64:D64"/>
    <mergeCell ref="C63:I63"/>
    <mergeCell ref="B25:C25"/>
    <mergeCell ref="C12:K12"/>
    <mergeCell ref="D14:K14"/>
    <mergeCell ref="B16:C16"/>
    <mergeCell ref="B17:C17"/>
    <mergeCell ref="B21:C21"/>
    <mergeCell ref="B22:C22"/>
    <mergeCell ref="B28:C28"/>
    <mergeCell ref="D32:K32"/>
    <mergeCell ref="D35:K35"/>
    <mergeCell ref="D26:K26"/>
    <mergeCell ref="B30:C30"/>
    <mergeCell ref="D28:K28"/>
    <mergeCell ref="D31:K31"/>
    <mergeCell ref="B23:C23"/>
    <mergeCell ref="D23:K23"/>
    <mergeCell ref="D24:K24"/>
    <mergeCell ref="C47:Q47"/>
    <mergeCell ref="C48:Q48"/>
    <mergeCell ref="C49:Q49"/>
    <mergeCell ref="O80:Q80"/>
    <mergeCell ref="E65:K65"/>
    <mergeCell ref="B65:D65"/>
    <mergeCell ref="C59:Q59"/>
    <mergeCell ref="O63:P63"/>
    <mergeCell ref="D27:K27"/>
    <mergeCell ref="I80:M80"/>
    <mergeCell ref="B66:D66"/>
    <mergeCell ref="D76:M76"/>
    <mergeCell ref="E80:G80"/>
    <mergeCell ref="B68:D68"/>
    <mergeCell ref="D74:E74"/>
    <mergeCell ref="D75:M75"/>
    <mergeCell ref="L70:Q70"/>
    <mergeCell ref="F74:M74"/>
    <mergeCell ref="C80:D81"/>
    <mergeCell ref="M68:Q69"/>
    <mergeCell ref="B69:D69"/>
    <mergeCell ref="O81:Q81"/>
    <mergeCell ref="E81:G81"/>
    <mergeCell ref="I81:M81"/>
  </mergeCells>
  <phoneticPr fontId="1"/>
  <conditionalFormatting sqref="M15:M16 L13:L35 L43:M43 N13:N35">
    <cfRule type="expression" dxfId="15" priority="9" stopIfTrue="1">
      <formula>ISBLANK($T13)</formula>
    </cfRule>
  </conditionalFormatting>
  <conditionalFormatting sqref="P13:Q22">
    <cfRule type="expression" dxfId="14" priority="10" stopIfTrue="1">
      <formula>ISBLANK($U13)</formula>
    </cfRule>
  </conditionalFormatting>
  <conditionalFormatting sqref="N38 L38:M41">
    <cfRule type="expression" dxfId="13" priority="11" stopIfTrue="1">
      <formula>ISBLANK($T38)</formula>
    </cfRule>
  </conditionalFormatting>
  <conditionalFormatting sqref="P42:Q43 Q29:Q32 Q36 Q34">
    <cfRule type="cellIs" dxfId="12" priority="12" stopIfTrue="1" operator="notEqual">
      <formula>""</formula>
    </cfRule>
  </conditionalFormatting>
  <conditionalFormatting sqref="L37:N37">
    <cfRule type="expression" dxfId="11" priority="13" stopIfTrue="1">
      <formula>ISBLANK($T38)</formula>
    </cfRule>
  </conditionalFormatting>
  <conditionalFormatting sqref="P32 P34">
    <cfRule type="expression" dxfId="10" priority="8" stopIfTrue="1">
      <formula>ISBLANK($U32)</formula>
    </cfRule>
  </conditionalFormatting>
  <conditionalFormatting sqref="Q32 Q34">
    <cfRule type="expression" dxfId="9" priority="7" stopIfTrue="1">
      <formula>ISBLANK($U32)</formula>
    </cfRule>
  </conditionalFormatting>
  <conditionalFormatting sqref="Q35">
    <cfRule type="cellIs" dxfId="8" priority="6" stopIfTrue="1" operator="notEqual">
      <formula>""</formula>
    </cfRule>
  </conditionalFormatting>
  <conditionalFormatting sqref="P35">
    <cfRule type="expression" dxfId="7" priority="5" stopIfTrue="1">
      <formula>ISBLANK($U35)</formula>
    </cfRule>
  </conditionalFormatting>
  <conditionalFormatting sqref="Q35">
    <cfRule type="expression" dxfId="6" priority="4" stopIfTrue="1">
      <formula>ISBLANK($U35)</formula>
    </cfRule>
  </conditionalFormatting>
  <conditionalFormatting sqref="Q33">
    <cfRule type="cellIs" dxfId="5" priority="3" stopIfTrue="1" operator="notEqual">
      <formula>""</formula>
    </cfRule>
  </conditionalFormatting>
  <conditionalFormatting sqref="O37">
    <cfRule type="cellIs" dxfId="4" priority="2" stopIfTrue="1" operator="notEqual">
      <formula>""</formula>
    </cfRule>
  </conditionalFormatting>
  <conditionalFormatting sqref="N41:Q41">
    <cfRule type="expression" dxfId="3" priority="1">
      <formula>NOT(OR($T$47="",$T$47=7))</formula>
    </cfRule>
  </conditionalFormatting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05" r:id="rId4" name="Check Box 137">
              <controlPr defaultSize="0" autoFill="0" autoLine="0" autoPict="0">
                <anchor moveWithCells="1">
                  <from>
                    <xdr:col>16</xdr:col>
                    <xdr:colOff>133350</xdr:colOff>
                    <xdr:row>5</xdr:row>
                    <xdr:rowOff>50800</xdr:rowOff>
                  </from>
                  <to>
                    <xdr:col>16</xdr:col>
                    <xdr:colOff>438150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9" r:id="rId5" name="Option Button 4649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29</xdr:row>
                    <xdr:rowOff>127000</xdr:rowOff>
                  </from>
                  <to>
                    <xdr:col>11</xdr:col>
                    <xdr:colOff>501650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0" r:id="rId6" name="Option Button 4650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29</xdr:row>
                    <xdr:rowOff>127000</xdr:rowOff>
                  </from>
                  <to>
                    <xdr:col>13</xdr:col>
                    <xdr:colOff>527050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1" r:id="rId7" name="Group Box 4651">
              <controlPr defaultSize="0" autoFill="0" autoPict="0">
                <anchor moveWithCells="1" sizeWithCells="1">
                  <from>
                    <xdr:col>11</xdr:col>
                    <xdr:colOff>0</xdr:colOff>
                    <xdr:row>29</xdr:row>
                    <xdr:rowOff>63500</xdr:rowOff>
                  </from>
                  <to>
                    <xdr:col>13</xdr:col>
                    <xdr:colOff>628650</xdr:colOff>
                    <xdr:row>31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6" r:id="rId8" name="Option Button 4646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28</xdr:row>
                    <xdr:rowOff>127000</xdr:rowOff>
                  </from>
                  <to>
                    <xdr:col>11</xdr:col>
                    <xdr:colOff>501650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7" r:id="rId9" name="Option Button 4647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28</xdr:row>
                    <xdr:rowOff>127000</xdr:rowOff>
                  </from>
                  <to>
                    <xdr:col>13</xdr:col>
                    <xdr:colOff>533400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8" r:id="rId10" name="Group Box 4648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28</xdr:row>
                    <xdr:rowOff>95250</xdr:rowOff>
                  </from>
                  <to>
                    <xdr:col>13</xdr:col>
                    <xdr:colOff>647700</xdr:colOff>
                    <xdr:row>30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3" r:id="rId11" name="Option Button 4643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27</xdr:row>
                    <xdr:rowOff>127000</xdr:rowOff>
                  </from>
                  <to>
                    <xdr:col>11</xdr:col>
                    <xdr:colOff>501650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4" r:id="rId12" name="Option Button 4644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27</xdr:row>
                    <xdr:rowOff>127000</xdr:rowOff>
                  </from>
                  <to>
                    <xdr:col>13</xdr:col>
                    <xdr:colOff>527050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5" r:id="rId13" name="Group Box 4645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27</xdr:row>
                    <xdr:rowOff>76200</xdr:rowOff>
                  </from>
                  <to>
                    <xdr:col>13</xdr:col>
                    <xdr:colOff>615950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8" r:id="rId14" name="Option Button 4588">
              <controlPr defaultSize="0" autoFill="0" autoLine="0" autoPict="0">
                <anchor moveWithCells="1" sizeWithCells="1">
                  <from>
                    <xdr:col>11</xdr:col>
                    <xdr:colOff>222250</xdr:colOff>
                    <xdr:row>26</xdr:row>
                    <xdr:rowOff>127000</xdr:rowOff>
                  </from>
                  <to>
                    <xdr:col>11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9" r:id="rId15" name="Option Button 458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26</xdr:row>
                    <xdr:rowOff>139700</xdr:rowOff>
                  </from>
                  <to>
                    <xdr:col>13</xdr:col>
                    <xdr:colOff>533400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0" r:id="rId16" name="Group Box 4590">
              <controlPr defaultSize="0" autoFill="0" autoPict="0">
                <anchor moveWithCells="1" sizeWithCells="1">
                  <from>
                    <xdr:col>11</xdr:col>
                    <xdr:colOff>31750</xdr:colOff>
                    <xdr:row>26</xdr:row>
                    <xdr:rowOff>69850</xdr:rowOff>
                  </from>
                  <to>
                    <xdr:col>14</xdr:col>
                    <xdr:colOff>12700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5" r:id="rId17" name="Option Button 4585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25</xdr:row>
                    <xdr:rowOff>120650</xdr:rowOff>
                  </from>
                  <to>
                    <xdr:col>11</xdr:col>
                    <xdr:colOff>501650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6" r:id="rId18" name="Option Button 4586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25</xdr:row>
                    <xdr:rowOff>120650</xdr:rowOff>
                  </from>
                  <to>
                    <xdr:col>13</xdr:col>
                    <xdr:colOff>533400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7" r:id="rId19" name="Group Box 4587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25</xdr:row>
                    <xdr:rowOff>101600</xdr:rowOff>
                  </from>
                  <to>
                    <xdr:col>13</xdr:col>
                    <xdr:colOff>647700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2" r:id="rId20" name="Option Button 4582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24</xdr:row>
                    <xdr:rowOff>120650</xdr:rowOff>
                  </from>
                  <to>
                    <xdr:col>11</xdr:col>
                    <xdr:colOff>501650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3" r:id="rId21" name="Option Button 4583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24</xdr:row>
                    <xdr:rowOff>120650</xdr:rowOff>
                  </from>
                  <to>
                    <xdr:col>13</xdr:col>
                    <xdr:colOff>539750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4" r:id="rId22" name="Group Box 4584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24</xdr:row>
                    <xdr:rowOff>101600</xdr:rowOff>
                  </from>
                  <to>
                    <xdr:col>13</xdr:col>
                    <xdr:colOff>609600</xdr:colOff>
                    <xdr:row>26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9" r:id="rId23" name="Option Button 4579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23</xdr:row>
                    <xdr:rowOff>127000</xdr:rowOff>
                  </from>
                  <to>
                    <xdr:col>11</xdr:col>
                    <xdr:colOff>501650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0" r:id="rId24" name="Option Button 4580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23</xdr:row>
                    <xdr:rowOff>127000</xdr:rowOff>
                  </from>
                  <to>
                    <xdr:col>13</xdr:col>
                    <xdr:colOff>527050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1" r:id="rId25" name="Group Box 4581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23</xdr:row>
                    <xdr:rowOff>63500</xdr:rowOff>
                  </from>
                  <to>
                    <xdr:col>13</xdr:col>
                    <xdr:colOff>628650</xdr:colOff>
                    <xdr:row>25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6" r:id="rId26" name="Option Button 4576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22</xdr:row>
                    <xdr:rowOff>127000</xdr:rowOff>
                  </from>
                  <to>
                    <xdr:col>11</xdr:col>
                    <xdr:colOff>501650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7" r:id="rId27" name="Option Button 4577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22</xdr:row>
                    <xdr:rowOff>127000</xdr:rowOff>
                  </from>
                  <to>
                    <xdr:col>13</xdr:col>
                    <xdr:colOff>527050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8" r:id="rId28" name="Group Box 4578">
              <controlPr defaultSize="0" autoFill="0" autoPict="0">
                <anchor moveWithCells="1" sizeWithCells="1">
                  <from>
                    <xdr:col>11</xdr:col>
                    <xdr:colOff>6350</xdr:colOff>
                    <xdr:row>22</xdr:row>
                    <xdr:rowOff>95250</xdr:rowOff>
                  </from>
                  <to>
                    <xdr:col>13</xdr:col>
                    <xdr:colOff>628650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3" r:id="rId29" name="Option Button 4573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21</xdr:row>
                    <xdr:rowOff>127000</xdr:rowOff>
                  </from>
                  <to>
                    <xdr:col>11</xdr:col>
                    <xdr:colOff>501650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4" r:id="rId30" name="Option Button 4574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21</xdr:row>
                    <xdr:rowOff>114300</xdr:rowOff>
                  </from>
                  <to>
                    <xdr:col>13</xdr:col>
                    <xdr:colOff>527050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5" r:id="rId31" name="Group Box 4575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21</xdr:row>
                    <xdr:rowOff>63500</xdr:rowOff>
                  </from>
                  <to>
                    <xdr:col>13</xdr:col>
                    <xdr:colOff>635000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0" r:id="rId32" name="Option Button 4570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20</xdr:row>
                    <xdr:rowOff>120650</xdr:rowOff>
                  </from>
                  <to>
                    <xdr:col>15</xdr:col>
                    <xdr:colOff>488950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1" r:id="rId33" name="Option Button 4571">
              <controlPr defaultSize="0" autoFill="0" autoLine="0" autoPict="0">
                <anchor moveWithCells="1" sizeWithCells="1">
                  <from>
                    <xdr:col>16</xdr:col>
                    <xdr:colOff>177800</xdr:colOff>
                    <xdr:row>20</xdr:row>
                    <xdr:rowOff>120650</xdr:rowOff>
                  </from>
                  <to>
                    <xdr:col>16</xdr:col>
                    <xdr:colOff>463550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2" r:id="rId34" name="Group Box 4572">
              <controlPr defaultSize="0" autoFill="0" autoPict="0">
                <anchor moveWithCells="1" sizeWithCells="1">
                  <from>
                    <xdr:col>15</xdr:col>
                    <xdr:colOff>19050</xdr:colOff>
                    <xdr:row>20</xdr:row>
                    <xdr:rowOff>82550</xdr:rowOff>
                  </from>
                  <to>
                    <xdr:col>16</xdr:col>
                    <xdr:colOff>552450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7" r:id="rId35" name="Option Button 4567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20</xdr:row>
                    <xdr:rowOff>101600</xdr:rowOff>
                  </from>
                  <to>
                    <xdr:col>11</xdr:col>
                    <xdr:colOff>501650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8" r:id="rId36" name="Option Button 4568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20</xdr:row>
                    <xdr:rowOff>114300</xdr:rowOff>
                  </from>
                  <to>
                    <xdr:col>13</xdr:col>
                    <xdr:colOff>527050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9" r:id="rId37" name="Group Box 4569">
              <controlPr defaultSize="0" autoFill="0" autoPict="0">
                <anchor moveWithCells="1" sizeWithCells="1">
                  <from>
                    <xdr:col>11</xdr:col>
                    <xdr:colOff>0</xdr:colOff>
                    <xdr:row>20</xdr:row>
                    <xdr:rowOff>63500</xdr:rowOff>
                  </from>
                  <to>
                    <xdr:col>13</xdr:col>
                    <xdr:colOff>615950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4" r:id="rId38" name="Option Button 4564">
              <controlPr defaultSize="0" autoFill="0" autoLine="0" autoPict="0">
                <anchor moveWithCells="1" sizeWithCells="1">
                  <from>
                    <xdr:col>15</xdr:col>
                    <xdr:colOff>209550</xdr:colOff>
                    <xdr:row>19</xdr:row>
                    <xdr:rowOff>120650</xdr:rowOff>
                  </from>
                  <to>
                    <xdr:col>15</xdr:col>
                    <xdr:colOff>495300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5" r:id="rId39" name="Option Button 4565">
              <controlPr defaultSize="0" autoFill="0" autoLine="0" autoPict="0">
                <anchor moveWithCells="1" sizeWithCells="1">
                  <from>
                    <xdr:col>16</xdr:col>
                    <xdr:colOff>196850</xdr:colOff>
                    <xdr:row>19</xdr:row>
                    <xdr:rowOff>120650</xdr:rowOff>
                  </from>
                  <to>
                    <xdr:col>16</xdr:col>
                    <xdr:colOff>488950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6" r:id="rId40" name="Group Box 4566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19</xdr:row>
                    <xdr:rowOff>82550</xdr:rowOff>
                  </from>
                  <to>
                    <xdr:col>17</xdr:col>
                    <xdr:colOff>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1" r:id="rId41" name="Option Button 4561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19</xdr:row>
                    <xdr:rowOff>127000</xdr:rowOff>
                  </from>
                  <to>
                    <xdr:col>11</xdr:col>
                    <xdr:colOff>501650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2" r:id="rId42" name="Option Button 4562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19</xdr:row>
                    <xdr:rowOff>114300</xdr:rowOff>
                  </from>
                  <to>
                    <xdr:col>13</xdr:col>
                    <xdr:colOff>533400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3" r:id="rId43" name="Group Box 4563">
              <controlPr defaultSize="0" autoFill="0" autoPict="0">
                <anchor moveWithCells="1" sizeWithCells="1">
                  <from>
                    <xdr:col>11</xdr:col>
                    <xdr:colOff>19050</xdr:colOff>
                    <xdr:row>19</xdr:row>
                    <xdr:rowOff>76200</xdr:rowOff>
                  </from>
                  <to>
                    <xdr:col>13</xdr:col>
                    <xdr:colOff>647700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6" r:id="rId44" name="Option Button 4516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18</xdr:row>
                    <xdr:rowOff>101600</xdr:rowOff>
                  </from>
                  <to>
                    <xdr:col>15</xdr:col>
                    <xdr:colOff>488950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7" r:id="rId45" name="Option Button 4517">
              <controlPr defaultSize="0" autoFill="0" autoLine="0" autoPict="0">
                <anchor moveWithCells="1" sizeWithCells="1">
                  <from>
                    <xdr:col>16</xdr:col>
                    <xdr:colOff>184150</xdr:colOff>
                    <xdr:row>18</xdr:row>
                    <xdr:rowOff>120650</xdr:rowOff>
                  </from>
                  <to>
                    <xdr:col>16</xdr:col>
                    <xdr:colOff>469900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8" r:id="rId46" name="Group Box 4518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18</xdr:row>
                    <xdr:rowOff>82550</xdr:rowOff>
                  </from>
                  <to>
                    <xdr:col>17</xdr:col>
                    <xdr:colOff>0</xdr:colOff>
                    <xdr:row>20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3" r:id="rId47" name="Option Button 4513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18</xdr:row>
                    <xdr:rowOff>114300</xdr:rowOff>
                  </from>
                  <to>
                    <xdr:col>11</xdr:col>
                    <xdr:colOff>501650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4" r:id="rId48" name="Option Button 4514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18</xdr:row>
                    <xdr:rowOff>114300</xdr:rowOff>
                  </from>
                  <to>
                    <xdr:col>13</xdr:col>
                    <xdr:colOff>527050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" r:id="rId49" name="Group Box 4515">
              <controlPr defaultSize="0" autoFill="0" autoPict="0">
                <anchor moveWithCells="1" sizeWithCells="1">
                  <from>
                    <xdr:col>11</xdr:col>
                    <xdr:colOff>25400</xdr:colOff>
                    <xdr:row>18</xdr:row>
                    <xdr:rowOff>82550</xdr:rowOff>
                  </from>
                  <to>
                    <xdr:col>13</xdr:col>
                    <xdr:colOff>635000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1" r:id="rId50" name="Option Button 4471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17</xdr:row>
                    <xdr:rowOff>101600</xdr:rowOff>
                  </from>
                  <to>
                    <xdr:col>15</xdr:col>
                    <xdr:colOff>520700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1" r:id="rId51" name="Option Button 4511">
              <controlPr defaultSize="0" autoFill="0" autoLine="0" autoPict="0">
                <anchor moveWithCells="1" sizeWithCells="1">
                  <from>
                    <xdr:col>16</xdr:col>
                    <xdr:colOff>171450</xdr:colOff>
                    <xdr:row>17</xdr:row>
                    <xdr:rowOff>95250</xdr:rowOff>
                  </from>
                  <to>
                    <xdr:col>16</xdr:col>
                    <xdr:colOff>457200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2" r:id="rId52" name="Group Box 4512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17</xdr:row>
                    <xdr:rowOff>82550</xdr:rowOff>
                  </from>
                  <to>
                    <xdr:col>17</xdr:col>
                    <xdr:colOff>0</xdr:colOff>
                    <xdr:row>19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7" r:id="rId53" name="Option Button 4467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17</xdr:row>
                    <xdr:rowOff>101600</xdr:rowOff>
                  </from>
                  <to>
                    <xdr:col>11</xdr:col>
                    <xdr:colOff>501650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8" r:id="rId54" name="Option Button 4468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17</xdr:row>
                    <xdr:rowOff>101600</xdr:rowOff>
                  </from>
                  <to>
                    <xdr:col>13</xdr:col>
                    <xdr:colOff>527050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0" r:id="rId55" name="Group Box 4470">
              <controlPr defaultSize="0" autoFill="0" autoPict="0">
                <anchor moveWithCells="1" sizeWithCells="1">
                  <from>
                    <xdr:col>11</xdr:col>
                    <xdr:colOff>25400</xdr:colOff>
                    <xdr:row>17</xdr:row>
                    <xdr:rowOff>82550</xdr:rowOff>
                  </from>
                  <to>
                    <xdr:col>13</xdr:col>
                    <xdr:colOff>628650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6" r:id="rId56" name="Option Button 4426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16</xdr:row>
                    <xdr:rowOff>107950</xdr:rowOff>
                  </from>
                  <to>
                    <xdr:col>15</xdr:col>
                    <xdr:colOff>482600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7" r:id="rId57" name="Option Button 4427">
              <controlPr defaultSize="0" autoFill="0" autoLine="0" autoPict="0">
                <anchor moveWithCells="1" sizeWithCells="1">
                  <from>
                    <xdr:col>16</xdr:col>
                    <xdr:colOff>171450</xdr:colOff>
                    <xdr:row>16</xdr:row>
                    <xdr:rowOff>127000</xdr:rowOff>
                  </from>
                  <to>
                    <xdr:col>16</xdr:col>
                    <xdr:colOff>450850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8" r:id="rId58" name="Group Box 4428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16</xdr:row>
                    <xdr:rowOff>95250</xdr:rowOff>
                  </from>
                  <to>
                    <xdr:col>17</xdr:col>
                    <xdr:colOff>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3" r:id="rId59" name="Option Button 4423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16</xdr:row>
                    <xdr:rowOff>114300</xdr:rowOff>
                  </from>
                  <to>
                    <xdr:col>11</xdr:col>
                    <xdr:colOff>501650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4" r:id="rId60" name="Option Button 4424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16</xdr:row>
                    <xdr:rowOff>107950</xdr:rowOff>
                  </from>
                  <to>
                    <xdr:col>13</xdr:col>
                    <xdr:colOff>527050</xdr:colOff>
                    <xdr:row>18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5" r:id="rId61" name="Group Box 4425">
              <controlPr defaultSize="0" autoFill="0" autoPict="0">
                <anchor moveWithCells="1" sizeWithCells="1">
                  <from>
                    <xdr:col>11</xdr:col>
                    <xdr:colOff>25400</xdr:colOff>
                    <xdr:row>16</xdr:row>
                    <xdr:rowOff>76200</xdr:rowOff>
                  </from>
                  <to>
                    <xdr:col>13</xdr:col>
                    <xdr:colOff>635000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0" r:id="rId62" name="Option Button 4420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15</xdr:row>
                    <xdr:rowOff>114300</xdr:rowOff>
                  </from>
                  <to>
                    <xdr:col>15</xdr:col>
                    <xdr:colOff>520700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1" r:id="rId63" name="Option Button 4421">
              <controlPr defaultSize="0" autoFill="0" autoLine="0" autoPict="0">
                <anchor moveWithCells="1" sizeWithCells="1">
                  <from>
                    <xdr:col>16</xdr:col>
                    <xdr:colOff>171450</xdr:colOff>
                    <xdr:row>15</xdr:row>
                    <xdr:rowOff>114300</xdr:rowOff>
                  </from>
                  <to>
                    <xdr:col>16</xdr:col>
                    <xdr:colOff>457200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2" r:id="rId64" name="Group Box 4422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15</xdr:row>
                    <xdr:rowOff>76200</xdr:rowOff>
                  </from>
                  <to>
                    <xdr:col>17</xdr:col>
                    <xdr:colOff>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7" r:id="rId65" name="Option Button 4417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15</xdr:row>
                    <xdr:rowOff>114300</xdr:rowOff>
                  </from>
                  <to>
                    <xdr:col>11</xdr:col>
                    <xdr:colOff>501650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8" r:id="rId66" name="Option Button 4418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15</xdr:row>
                    <xdr:rowOff>120650</xdr:rowOff>
                  </from>
                  <to>
                    <xdr:col>13</xdr:col>
                    <xdr:colOff>533400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9" r:id="rId67" name="Group Box 4419">
              <controlPr defaultSize="0" autoFill="0" autoPict="0">
                <anchor moveWithCells="1" sizeWithCells="1">
                  <from>
                    <xdr:col>11</xdr:col>
                    <xdr:colOff>0</xdr:colOff>
                    <xdr:row>15</xdr:row>
                    <xdr:rowOff>82550</xdr:rowOff>
                  </from>
                  <to>
                    <xdr:col>13</xdr:col>
                    <xdr:colOff>647700</xdr:colOff>
                    <xdr:row>17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8" r:id="rId68" name="Option Button 4378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14</xdr:row>
                    <xdr:rowOff>127000</xdr:rowOff>
                  </from>
                  <to>
                    <xdr:col>11</xdr:col>
                    <xdr:colOff>501650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69" name="Option Button 4379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14</xdr:row>
                    <xdr:rowOff>127000</xdr:rowOff>
                  </from>
                  <to>
                    <xdr:col>12</xdr:col>
                    <xdr:colOff>533400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0" r:id="rId70" name="Option Button 4380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14</xdr:row>
                    <xdr:rowOff>114300</xdr:rowOff>
                  </from>
                  <to>
                    <xdr:col>13</xdr:col>
                    <xdr:colOff>533400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6" r:id="rId71" name="Group Box 4416">
              <controlPr defaultSize="0" autoFill="0" autoPict="0">
                <anchor moveWithCells="1" sizeWithCells="1">
                  <from>
                    <xdr:col>11</xdr:col>
                    <xdr:colOff>19050</xdr:colOff>
                    <xdr:row>14</xdr:row>
                    <xdr:rowOff>76200</xdr:rowOff>
                  </from>
                  <to>
                    <xdr:col>13</xdr:col>
                    <xdr:colOff>647700</xdr:colOff>
                    <xdr:row>16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3" r:id="rId72" name="Option Button 4413">
              <controlPr defaultSize="0" autoFill="0" autoLine="0" autoPict="0">
                <anchor moveWithCells="1" sizeWithCells="1">
                  <from>
                    <xdr:col>15</xdr:col>
                    <xdr:colOff>209550</xdr:colOff>
                    <xdr:row>14</xdr:row>
                    <xdr:rowOff>107950</xdr:rowOff>
                  </from>
                  <to>
                    <xdr:col>15</xdr:col>
                    <xdr:colOff>488950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4" r:id="rId73" name="Option Button 4414">
              <controlPr defaultSize="0" autoFill="0" autoLine="0" autoPict="0">
                <anchor moveWithCells="1" sizeWithCells="1">
                  <from>
                    <xdr:col>16</xdr:col>
                    <xdr:colOff>184150</xdr:colOff>
                    <xdr:row>14</xdr:row>
                    <xdr:rowOff>114300</xdr:rowOff>
                  </from>
                  <to>
                    <xdr:col>16</xdr:col>
                    <xdr:colOff>469900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5" r:id="rId74" name="Group Box 4415">
              <controlPr defaultSize="0" autoFill="0" autoPict="0">
                <anchor moveWithCells="1" sizeWithCells="1">
                  <from>
                    <xdr:col>15</xdr:col>
                    <xdr:colOff>19050</xdr:colOff>
                    <xdr:row>14</xdr:row>
                    <xdr:rowOff>76200</xdr:rowOff>
                  </from>
                  <to>
                    <xdr:col>17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3" r:id="rId75" name="Option Button 4343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13</xdr:row>
                    <xdr:rowOff>120650</xdr:rowOff>
                  </from>
                  <to>
                    <xdr:col>15</xdr:col>
                    <xdr:colOff>488950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4" r:id="rId76" name="Option Button 4344">
              <controlPr defaultSize="0" autoFill="0" autoLine="0" autoPict="0">
                <anchor moveWithCells="1" sizeWithCells="1">
                  <from>
                    <xdr:col>16</xdr:col>
                    <xdr:colOff>177800</xdr:colOff>
                    <xdr:row>13</xdr:row>
                    <xdr:rowOff>101600</xdr:rowOff>
                  </from>
                  <to>
                    <xdr:col>16</xdr:col>
                    <xdr:colOff>419100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5" r:id="rId77" name="Group Box 4345">
              <controlPr defaultSize="0" autoFill="0" autoPict="0">
                <anchor moveWithCells="1" sizeWithCells="1">
                  <from>
                    <xdr:col>15</xdr:col>
                    <xdr:colOff>19050</xdr:colOff>
                    <xdr:row>13</xdr:row>
                    <xdr:rowOff>82550</xdr:rowOff>
                  </from>
                  <to>
                    <xdr:col>16</xdr:col>
                    <xdr:colOff>552450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9" r:id="rId78" name="Option Button 4339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13</xdr:row>
                    <xdr:rowOff>127000</xdr:rowOff>
                  </from>
                  <to>
                    <xdr:col>11</xdr:col>
                    <xdr:colOff>501650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0" r:id="rId79" name="Option Button 4340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13</xdr:row>
                    <xdr:rowOff>127000</xdr:rowOff>
                  </from>
                  <to>
                    <xdr:col>12</xdr:col>
                    <xdr:colOff>527050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1" r:id="rId80" name="Option Button 4341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13</xdr:row>
                    <xdr:rowOff>127000</xdr:rowOff>
                  </from>
                  <to>
                    <xdr:col>13</xdr:col>
                    <xdr:colOff>527050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2" r:id="rId81" name="Group Box 4342">
              <controlPr defaultSize="0" autoFill="0" autoPict="0">
                <anchor moveWithCells="1" sizeWithCells="1">
                  <from>
                    <xdr:col>11</xdr:col>
                    <xdr:colOff>6350</xdr:colOff>
                    <xdr:row>13</xdr:row>
                    <xdr:rowOff>63500</xdr:rowOff>
                  </from>
                  <to>
                    <xdr:col>13</xdr:col>
                    <xdr:colOff>615950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82" name="Option Button 4336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12</xdr:row>
                    <xdr:rowOff>101600</xdr:rowOff>
                  </from>
                  <to>
                    <xdr:col>15</xdr:col>
                    <xdr:colOff>488950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7" r:id="rId83" name="Option Button 4337">
              <controlPr defaultSize="0" autoFill="0" autoLine="0" autoPict="0">
                <anchor moveWithCells="1" sizeWithCells="1">
                  <from>
                    <xdr:col>16</xdr:col>
                    <xdr:colOff>184150</xdr:colOff>
                    <xdr:row>12</xdr:row>
                    <xdr:rowOff>95250</xdr:rowOff>
                  </from>
                  <to>
                    <xdr:col>16</xdr:col>
                    <xdr:colOff>469900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8" r:id="rId84" name="Group Box 4338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12</xdr:row>
                    <xdr:rowOff>82550</xdr:rowOff>
                  </from>
                  <to>
                    <xdr:col>17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85" name="Option Button 4333">
              <controlPr defaultSize="0" autoFill="0" autoLine="0" autoPict="0">
                <anchor moveWithCells="1" sizeWithCells="1">
                  <from>
                    <xdr:col>11</xdr:col>
                    <xdr:colOff>215900</xdr:colOff>
                    <xdr:row>12</xdr:row>
                    <xdr:rowOff>127000</xdr:rowOff>
                  </from>
                  <to>
                    <xdr:col>11</xdr:col>
                    <xdr:colOff>501650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4" r:id="rId86" name="Option Button 4334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12</xdr:row>
                    <xdr:rowOff>127000</xdr:rowOff>
                  </from>
                  <to>
                    <xdr:col>13</xdr:col>
                    <xdr:colOff>527050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87" name="Group Box 4335">
              <controlPr defaultSize="0" autoFill="0" autoPict="0">
                <anchor moveWithCells="1" sizeWithCells="1">
                  <from>
                    <xdr:col>11</xdr:col>
                    <xdr:colOff>19050</xdr:colOff>
                    <xdr:row>12</xdr:row>
                    <xdr:rowOff>95250</xdr:rowOff>
                  </from>
                  <to>
                    <xdr:col>13</xdr:col>
                    <xdr:colOff>635000</xdr:colOff>
                    <xdr:row>14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88" name="Option Button 4302">
              <controlPr defaultSize="0" autoFill="0" autoLine="0" autoPict="0">
                <anchor moveWithCells="1" sizeWithCells="1">
                  <from>
                    <xdr:col>15</xdr:col>
                    <xdr:colOff>203200</xdr:colOff>
                    <xdr:row>11</xdr:row>
                    <xdr:rowOff>82550</xdr:rowOff>
                  </from>
                  <to>
                    <xdr:col>15</xdr:col>
                    <xdr:colOff>488950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89" name="Option Button 4303">
              <controlPr defaultSize="0" autoFill="0" autoLine="0" autoPict="0">
                <anchor moveWithCells="1" sizeWithCells="1">
                  <from>
                    <xdr:col>16</xdr:col>
                    <xdr:colOff>184150</xdr:colOff>
                    <xdr:row>11</xdr:row>
                    <xdr:rowOff>101600</xdr:rowOff>
                  </from>
                  <to>
                    <xdr:col>16</xdr:col>
                    <xdr:colOff>501650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4" r:id="rId90" name="Group Box 4304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11</xdr:row>
                    <xdr:rowOff>44450</xdr:rowOff>
                  </from>
                  <to>
                    <xdr:col>17</xdr:col>
                    <xdr:colOff>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3" r:id="rId91" name="Option Button 4683">
              <controlPr defaultSize="0" autoFill="0" autoLine="0" autoPict="0">
                <anchor moveWithCells="1">
                  <from>
                    <xdr:col>11</xdr:col>
                    <xdr:colOff>228600</xdr:colOff>
                    <xdr:row>30</xdr:row>
                    <xdr:rowOff>107950</xdr:rowOff>
                  </from>
                  <to>
                    <xdr:col>11</xdr:col>
                    <xdr:colOff>533400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4" r:id="rId92" name="Option Button 4684">
              <controlPr defaultSize="0" autoFill="0" autoLine="0" autoPict="0">
                <anchor moveWithCells="1">
                  <from>
                    <xdr:col>13</xdr:col>
                    <xdr:colOff>222250</xdr:colOff>
                    <xdr:row>30</xdr:row>
                    <xdr:rowOff>76200</xdr:rowOff>
                  </from>
                  <to>
                    <xdr:col>13</xdr:col>
                    <xdr:colOff>527050</xdr:colOff>
                    <xdr:row>32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5" r:id="rId93" name="Group Box 4685">
              <controlPr defaultSize="0" autoFill="0" autoPict="0">
                <anchor moveWithCells="1">
                  <from>
                    <xdr:col>11</xdr:col>
                    <xdr:colOff>146050</xdr:colOff>
                    <xdr:row>30</xdr:row>
                    <xdr:rowOff>19050</xdr:rowOff>
                  </from>
                  <to>
                    <xdr:col>13</xdr:col>
                    <xdr:colOff>603250</xdr:colOff>
                    <xdr:row>32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6" r:id="rId94" name="Option Button 4686">
              <controlPr defaultSize="0" autoFill="0" autoLine="0" autoPict="0">
                <anchor moveWithCells="1">
                  <from>
                    <xdr:col>15</xdr:col>
                    <xdr:colOff>222250</xdr:colOff>
                    <xdr:row>30</xdr:row>
                    <xdr:rowOff>107950</xdr:rowOff>
                  </from>
                  <to>
                    <xdr:col>15</xdr:col>
                    <xdr:colOff>527050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7" r:id="rId95" name="Option Button 4687">
              <controlPr defaultSize="0" autoFill="0" autoLine="0" autoPict="0">
                <anchor moveWithCells="1">
                  <from>
                    <xdr:col>16</xdr:col>
                    <xdr:colOff>184150</xdr:colOff>
                    <xdr:row>30</xdr:row>
                    <xdr:rowOff>107950</xdr:rowOff>
                  </from>
                  <to>
                    <xdr:col>16</xdr:col>
                    <xdr:colOff>488950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8" r:id="rId96" name="Group Box 4688">
              <controlPr defaultSize="0" autoFill="0" autoPict="0">
                <anchor moveWithCells="1">
                  <from>
                    <xdr:col>15</xdr:col>
                    <xdr:colOff>88900</xdr:colOff>
                    <xdr:row>30</xdr:row>
                    <xdr:rowOff>12700</xdr:rowOff>
                  </from>
                  <to>
                    <xdr:col>17</xdr:col>
                    <xdr:colOff>0</xdr:colOff>
                    <xdr:row>32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9" r:id="rId97" name="Option Button 4689">
              <controlPr defaultSize="0" autoFill="0" autoLine="0" autoPict="0">
                <anchor moveWithCells="1">
                  <from>
                    <xdr:col>11</xdr:col>
                    <xdr:colOff>228600</xdr:colOff>
                    <xdr:row>31</xdr:row>
                    <xdr:rowOff>107950</xdr:rowOff>
                  </from>
                  <to>
                    <xdr:col>11</xdr:col>
                    <xdr:colOff>533400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0" r:id="rId98" name="Option Button 4690">
              <controlPr defaultSize="0" autoFill="0" autoLine="0" autoPict="0">
                <anchor moveWithCells="1">
                  <from>
                    <xdr:col>13</xdr:col>
                    <xdr:colOff>222250</xdr:colOff>
                    <xdr:row>31</xdr:row>
                    <xdr:rowOff>107950</xdr:rowOff>
                  </from>
                  <to>
                    <xdr:col>13</xdr:col>
                    <xdr:colOff>527050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1" r:id="rId99" name="Group Box 4691">
              <controlPr defaultSize="0" autoFill="0" autoPict="0">
                <anchor moveWithCells="1">
                  <from>
                    <xdr:col>11</xdr:col>
                    <xdr:colOff>107950</xdr:colOff>
                    <xdr:row>31</xdr:row>
                    <xdr:rowOff>50800</xdr:rowOff>
                  </from>
                  <to>
                    <xdr:col>13</xdr:col>
                    <xdr:colOff>641350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4" r:id="rId100" name="Group Box 4694">
              <controlPr defaultSize="0" autoFill="0" autoPict="0">
                <anchor moveWithCells="1">
                  <from>
                    <xdr:col>15</xdr:col>
                    <xdr:colOff>127000</xdr:colOff>
                    <xdr:row>31</xdr:row>
                    <xdr:rowOff>50800</xdr:rowOff>
                  </from>
                  <to>
                    <xdr:col>16</xdr:col>
                    <xdr:colOff>546100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6" r:id="rId101" name="Option Button 4696">
              <controlPr defaultSize="0" autoFill="0" autoLine="0" autoPict="0">
                <anchor moveWithCells="1">
                  <from>
                    <xdr:col>11</xdr:col>
                    <xdr:colOff>228600</xdr:colOff>
                    <xdr:row>32</xdr:row>
                    <xdr:rowOff>107950</xdr:rowOff>
                  </from>
                  <to>
                    <xdr:col>11</xdr:col>
                    <xdr:colOff>533400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7" r:id="rId102" name="Option Button 4697">
              <controlPr defaultSize="0" autoFill="0" autoLine="0" autoPict="0">
                <anchor moveWithCells="1">
                  <from>
                    <xdr:col>13</xdr:col>
                    <xdr:colOff>222250</xdr:colOff>
                    <xdr:row>32</xdr:row>
                    <xdr:rowOff>107950</xdr:rowOff>
                  </from>
                  <to>
                    <xdr:col>13</xdr:col>
                    <xdr:colOff>527050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8" r:id="rId103" name="Group Box 4698">
              <controlPr defaultSize="0" autoFill="0" autoPict="0">
                <anchor moveWithCells="1">
                  <from>
                    <xdr:col>11</xdr:col>
                    <xdr:colOff>114300</xdr:colOff>
                    <xdr:row>32</xdr:row>
                    <xdr:rowOff>38100</xdr:rowOff>
                  </from>
                  <to>
                    <xdr:col>13</xdr:col>
                    <xdr:colOff>603250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1" r:id="rId104" name="Group Box 4701">
              <controlPr defaultSize="0" autoFill="0" autoPict="0">
                <anchor moveWithCells="1">
                  <from>
                    <xdr:col>15</xdr:col>
                    <xdr:colOff>127000</xdr:colOff>
                    <xdr:row>32</xdr:row>
                    <xdr:rowOff>12700</xdr:rowOff>
                  </from>
                  <to>
                    <xdr:col>31</xdr:col>
                    <xdr:colOff>31750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2" r:id="rId105" name="Option Button 4702">
              <controlPr defaultSize="0" autoFill="0" autoLine="0" autoPict="0">
                <anchor moveWithCells="1">
                  <from>
                    <xdr:col>11</xdr:col>
                    <xdr:colOff>228600</xdr:colOff>
                    <xdr:row>34</xdr:row>
                    <xdr:rowOff>38100</xdr:rowOff>
                  </from>
                  <to>
                    <xdr:col>11</xdr:col>
                    <xdr:colOff>533400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3" r:id="rId106" name="Option Button 4703">
              <controlPr defaultSize="0" autoFill="0" autoLine="0" autoPict="0">
                <anchor moveWithCells="1">
                  <from>
                    <xdr:col>13</xdr:col>
                    <xdr:colOff>222250</xdr:colOff>
                    <xdr:row>34</xdr:row>
                    <xdr:rowOff>50800</xdr:rowOff>
                  </from>
                  <to>
                    <xdr:col>13</xdr:col>
                    <xdr:colOff>527050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4" r:id="rId107" name="Group Box 4704">
              <controlPr defaultSize="0" autoFill="0" autoPict="0">
                <anchor moveWithCells="1">
                  <from>
                    <xdr:col>11</xdr:col>
                    <xdr:colOff>31750</xdr:colOff>
                    <xdr:row>33</xdr:row>
                    <xdr:rowOff>146050</xdr:rowOff>
                  </from>
                  <to>
                    <xdr:col>13</xdr:col>
                    <xdr:colOff>603250</xdr:colOff>
                    <xdr:row>35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5" r:id="rId108" name="Option Button 4705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12700</xdr:rowOff>
                  </from>
                  <to>
                    <xdr:col>11</xdr:col>
                    <xdr:colOff>527050</xdr:colOff>
                    <xdr:row>37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6" r:id="rId109" name="Option Button 4706">
              <controlPr defaultSize="0" autoFill="0" autoLine="0" autoPict="0">
                <anchor moveWithCells="1">
                  <from>
                    <xdr:col>12</xdr:col>
                    <xdr:colOff>247650</xdr:colOff>
                    <xdr:row>36</xdr:row>
                    <xdr:rowOff>76200</xdr:rowOff>
                  </from>
                  <to>
                    <xdr:col>12</xdr:col>
                    <xdr:colOff>552450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7" r:id="rId110" name="Option Button 4707">
              <controlPr defaultSize="0" autoFill="0" autoLine="0" autoPict="0">
                <anchor moveWithCells="1">
                  <from>
                    <xdr:col>13</xdr:col>
                    <xdr:colOff>222250</xdr:colOff>
                    <xdr:row>36</xdr:row>
                    <xdr:rowOff>69850</xdr:rowOff>
                  </from>
                  <to>
                    <xdr:col>13</xdr:col>
                    <xdr:colOff>527050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8" r:id="rId111" name="Group Box 4708">
              <controlPr defaultSize="0" autoFill="0" autoPict="0">
                <anchor moveWithCells="1">
                  <from>
                    <xdr:col>11</xdr:col>
                    <xdr:colOff>19050</xdr:colOff>
                    <xdr:row>35</xdr:row>
                    <xdr:rowOff>69850</xdr:rowOff>
                  </from>
                  <to>
                    <xdr:col>13</xdr:col>
                    <xdr:colOff>704850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9" r:id="rId112" name="Option Button 4709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114300</xdr:rowOff>
                  </from>
                  <to>
                    <xdr:col>11</xdr:col>
                    <xdr:colOff>533400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0" r:id="rId113" name="Option Button 4710">
              <controlPr defaultSize="0" autoFill="0" autoLine="0" autoPict="0">
                <anchor moveWithCells="1">
                  <from>
                    <xdr:col>12</xdr:col>
                    <xdr:colOff>247650</xdr:colOff>
                    <xdr:row>37</xdr:row>
                    <xdr:rowOff>114300</xdr:rowOff>
                  </from>
                  <to>
                    <xdr:col>12</xdr:col>
                    <xdr:colOff>552450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1" r:id="rId114" name="Group Box 4711">
              <controlPr defaultSize="0" autoFill="0" autoPict="0">
                <anchor moveWithCells="1">
                  <from>
                    <xdr:col>11</xdr:col>
                    <xdr:colOff>114300</xdr:colOff>
                    <xdr:row>36</xdr:row>
                    <xdr:rowOff>107950</xdr:rowOff>
                  </from>
                  <to>
                    <xdr:col>12</xdr:col>
                    <xdr:colOff>660400</xdr:colOff>
                    <xdr:row>39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2" r:id="rId115" name="Option Button 4712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107950</xdr:rowOff>
                  </from>
                  <to>
                    <xdr:col>11</xdr:col>
                    <xdr:colOff>533400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3" r:id="rId116" name="Option Button 4713">
              <controlPr defaultSize="0" autoFill="0" autoLine="0" autoPict="0">
                <anchor moveWithCells="1">
                  <from>
                    <xdr:col>12</xdr:col>
                    <xdr:colOff>247650</xdr:colOff>
                    <xdr:row>38</xdr:row>
                    <xdr:rowOff>88900</xdr:rowOff>
                  </from>
                  <to>
                    <xdr:col>12</xdr:col>
                    <xdr:colOff>552450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4" r:id="rId117" name="Group Box 4714">
              <controlPr defaultSize="0" autoFill="0" autoPict="0">
                <anchor moveWithCells="1">
                  <from>
                    <xdr:col>11</xdr:col>
                    <xdr:colOff>31750</xdr:colOff>
                    <xdr:row>38</xdr:row>
                    <xdr:rowOff>38100</xdr:rowOff>
                  </from>
                  <to>
                    <xdr:col>12</xdr:col>
                    <xdr:colOff>679450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5" r:id="rId118" name="Option Button 471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107950</xdr:rowOff>
                  </from>
                  <to>
                    <xdr:col>11</xdr:col>
                    <xdr:colOff>533400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6" r:id="rId119" name="Option Button 4716">
              <controlPr defaultSize="0" autoFill="0" autoLine="0" autoPict="0">
                <anchor moveWithCells="1">
                  <from>
                    <xdr:col>12</xdr:col>
                    <xdr:colOff>247650</xdr:colOff>
                    <xdr:row>39</xdr:row>
                    <xdr:rowOff>107950</xdr:rowOff>
                  </from>
                  <to>
                    <xdr:col>12</xdr:col>
                    <xdr:colOff>552450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7" r:id="rId120" name="Group Box 4717">
              <controlPr defaultSize="0" autoFill="0" autoPict="0">
                <anchor moveWithCells="1">
                  <from>
                    <xdr:col>11</xdr:col>
                    <xdr:colOff>57150</xdr:colOff>
                    <xdr:row>39</xdr:row>
                    <xdr:rowOff>38100</xdr:rowOff>
                  </from>
                  <to>
                    <xdr:col>12</xdr:col>
                    <xdr:colOff>647700</xdr:colOff>
                    <xdr:row>41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8" r:id="rId121" name="Option Button 4718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95250</xdr:rowOff>
                  </from>
                  <to>
                    <xdr:col>11</xdr:col>
                    <xdr:colOff>533400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9" r:id="rId122" name="Option Button 4719">
              <controlPr defaultSize="0" autoFill="0" autoLine="0" autoPict="0">
                <anchor moveWithCells="1">
                  <from>
                    <xdr:col>12</xdr:col>
                    <xdr:colOff>247650</xdr:colOff>
                    <xdr:row>41</xdr:row>
                    <xdr:rowOff>88900</xdr:rowOff>
                  </from>
                  <to>
                    <xdr:col>12</xdr:col>
                    <xdr:colOff>552450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0" r:id="rId123" name="Group Box 4720">
              <controlPr defaultSize="0" autoFill="0" autoPict="0">
                <anchor moveWithCells="1">
                  <from>
                    <xdr:col>11</xdr:col>
                    <xdr:colOff>50800</xdr:colOff>
                    <xdr:row>40</xdr:row>
                    <xdr:rowOff>127000</xdr:rowOff>
                  </from>
                  <to>
                    <xdr:col>12</xdr:col>
                    <xdr:colOff>660400</xdr:colOff>
                    <xdr:row>44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3" r:id="rId124" name="Group Box 4723">
              <controlPr defaultSize="0" autoFill="0" autoPict="0">
                <anchor moveWithCells="1">
                  <from>
                    <xdr:col>15</xdr:col>
                    <xdr:colOff>127000</xdr:colOff>
                    <xdr:row>33</xdr:row>
                    <xdr:rowOff>12700</xdr:rowOff>
                  </from>
                  <to>
                    <xdr:col>31</xdr:col>
                    <xdr:colOff>31750</xdr:colOff>
                    <xdr:row>35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5" r:id="rId125" name="Option Button 4725">
              <controlPr defaultSize="0" autoFill="0" autoLine="0" autoPict="0">
                <anchor moveWithCells="1">
                  <from>
                    <xdr:col>15</xdr:col>
                    <xdr:colOff>222250</xdr:colOff>
                    <xdr:row>32</xdr:row>
                    <xdr:rowOff>107950</xdr:rowOff>
                  </from>
                  <to>
                    <xdr:col>15</xdr:col>
                    <xdr:colOff>527050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6" r:id="rId126" name="Option Button 4726">
              <controlPr defaultSize="0" autoFill="0" autoLine="0" autoPict="0">
                <anchor moveWithCells="1">
                  <from>
                    <xdr:col>16</xdr:col>
                    <xdr:colOff>184150</xdr:colOff>
                    <xdr:row>32</xdr:row>
                    <xdr:rowOff>107950</xdr:rowOff>
                  </from>
                  <to>
                    <xdr:col>16</xdr:col>
                    <xdr:colOff>488950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7" r:id="rId127" name="Group Box 4727">
              <controlPr defaultSize="0" autoFill="0" autoPict="0">
                <anchor moveWithCells="1">
                  <from>
                    <xdr:col>15</xdr:col>
                    <xdr:colOff>127000</xdr:colOff>
                    <xdr:row>32</xdr:row>
                    <xdr:rowOff>57150</xdr:rowOff>
                  </from>
                  <to>
                    <xdr:col>17</xdr:col>
                    <xdr:colOff>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8" r:id="rId128" name="Option Button 4728">
              <controlPr defaultSize="0" autoFill="0" autoLine="0" autoPict="0">
                <anchor moveWithCells="1">
                  <from>
                    <xdr:col>15</xdr:col>
                    <xdr:colOff>222250</xdr:colOff>
                    <xdr:row>34</xdr:row>
                    <xdr:rowOff>50800</xdr:rowOff>
                  </from>
                  <to>
                    <xdr:col>15</xdr:col>
                    <xdr:colOff>527050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9" r:id="rId129" name="Option Button 4729">
              <controlPr defaultSize="0" autoFill="0" autoLine="0" autoPict="0">
                <anchor moveWithCells="1">
                  <from>
                    <xdr:col>16</xdr:col>
                    <xdr:colOff>184150</xdr:colOff>
                    <xdr:row>34</xdr:row>
                    <xdr:rowOff>50800</xdr:rowOff>
                  </from>
                  <to>
                    <xdr:col>16</xdr:col>
                    <xdr:colOff>488950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0" r:id="rId130" name="Group Box 4730">
              <controlPr defaultSize="0" autoFill="0" autoPict="0">
                <anchor moveWithCells="1">
                  <from>
                    <xdr:col>15</xdr:col>
                    <xdr:colOff>88900</xdr:colOff>
                    <xdr:row>33</xdr:row>
                    <xdr:rowOff>133350</xdr:rowOff>
                  </from>
                  <to>
                    <xdr:col>17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4" r:id="rId131" name="Option Button 4734">
              <controlPr defaultSize="0" autoFill="0" autoLine="0" autoPict="0">
                <anchor moveWithCells="1">
                  <from>
                    <xdr:col>11</xdr:col>
                    <xdr:colOff>228600</xdr:colOff>
                    <xdr:row>11</xdr:row>
                    <xdr:rowOff>88900</xdr:rowOff>
                  </from>
                  <to>
                    <xdr:col>11</xdr:col>
                    <xdr:colOff>438150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5" r:id="rId132" name="Option Button 4735">
              <controlPr defaultSize="0" autoFill="0" autoLine="0" autoPict="0">
                <anchor moveWithCells="1">
                  <from>
                    <xdr:col>13</xdr:col>
                    <xdr:colOff>222250</xdr:colOff>
                    <xdr:row>11</xdr:row>
                    <xdr:rowOff>88900</xdr:rowOff>
                  </from>
                  <to>
                    <xdr:col>13</xdr:col>
                    <xdr:colOff>514350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6" r:id="rId133" name="Group Box 4736">
              <controlPr defaultSize="0" autoFill="0" autoPict="0">
                <anchor moveWithCells="1">
                  <from>
                    <xdr:col>11</xdr:col>
                    <xdr:colOff>69850</xdr:colOff>
                    <xdr:row>11</xdr:row>
                    <xdr:rowOff>76200</xdr:rowOff>
                  </from>
                  <to>
                    <xdr:col>13</xdr:col>
                    <xdr:colOff>628650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E699-723D-4AC1-B835-921430CC05EC}">
  <sheetPr codeName="Sheet2"/>
  <dimension ref="A1:F192"/>
  <sheetViews>
    <sheetView zoomScaleNormal="100" workbookViewId="0">
      <pane ySplit="6" topLeftCell="A7" activePane="bottomLeft" state="frozen"/>
      <selection pane="bottomLeft"/>
    </sheetView>
  </sheetViews>
  <sheetFormatPr defaultRowHeight="14" x14ac:dyDescent="0.3"/>
  <cols>
    <col min="1" max="1" width="8.7265625" style="272"/>
    <col min="2" max="3" width="21.36328125" style="272" customWidth="1"/>
    <col min="4" max="4" width="32.36328125" style="272" customWidth="1"/>
    <col min="5" max="5" width="35.90625" style="272" customWidth="1"/>
    <col min="6" max="6" width="21.54296875" style="272" customWidth="1"/>
    <col min="7" max="16384" width="8.7265625" style="272"/>
  </cols>
  <sheetData>
    <row r="1" spans="1:6" x14ac:dyDescent="0.3">
      <c r="F1" s="445" t="str">
        <f>+'Declaration(Rev.12.04)'!Q2</f>
        <v>Rev.12.04</v>
      </c>
    </row>
    <row r="2" spans="1:6" ht="33.5" customHeight="1" x14ac:dyDescent="0.3">
      <c r="B2" s="443" t="s">
        <v>197</v>
      </c>
      <c r="C2" s="444" t="s">
        <v>349</v>
      </c>
      <c r="D2" s="702" t="s">
        <v>316</v>
      </c>
      <c r="E2" s="702"/>
    </row>
    <row r="3" spans="1:6" ht="41" customHeight="1" x14ac:dyDescent="0.3">
      <c r="B3" s="443" t="str">
        <f>+IF('Declaration(Rev.12.04)'!B6="","",'Declaration(Rev.12.04)'!B6)</f>
        <v/>
      </c>
      <c r="C3" s="443" t="str">
        <f>+IF('Declaration(Rev.12.04)'!G6="","",'Declaration(Rev.12.04)'!G6)</f>
        <v/>
      </c>
      <c r="D3" s="703" t="str">
        <f>+IF('Declaration(Rev.12.04)'!J6="","",'Declaration(Rev.12.04)'!J6)</f>
        <v/>
      </c>
      <c r="E3" s="704"/>
    </row>
    <row r="6" spans="1:6" s="275" customFormat="1" ht="36.5" customHeight="1" x14ac:dyDescent="0.3">
      <c r="B6" s="443" t="s">
        <v>487</v>
      </c>
      <c r="C6" s="443" t="s">
        <v>297</v>
      </c>
      <c r="D6" s="443" t="s">
        <v>488</v>
      </c>
      <c r="E6" s="444" t="s">
        <v>489</v>
      </c>
      <c r="F6" s="444" t="s">
        <v>490</v>
      </c>
    </row>
    <row r="7" spans="1:6" ht="31.5" customHeight="1" x14ac:dyDescent="0.3">
      <c r="A7" s="356" t="s">
        <v>491</v>
      </c>
      <c r="B7" s="446" t="s">
        <v>492</v>
      </c>
      <c r="C7" s="446" t="s">
        <v>493</v>
      </c>
      <c r="D7" s="447" t="s">
        <v>494</v>
      </c>
      <c r="E7" s="448">
        <v>0.2</v>
      </c>
      <c r="F7" s="449">
        <v>4.7100999999999998E-7</v>
      </c>
    </row>
    <row r="8" spans="1:6" ht="23.5" customHeight="1" x14ac:dyDescent="0.3">
      <c r="B8" s="450"/>
      <c r="C8" s="450"/>
      <c r="D8" s="450"/>
      <c r="E8" s="450"/>
      <c r="F8" s="450"/>
    </row>
    <row r="9" spans="1:6" ht="23.5" customHeight="1" x14ac:dyDescent="0.3">
      <c r="B9" s="450"/>
      <c r="C9" s="450"/>
      <c r="D9" s="450"/>
      <c r="E9" s="450"/>
      <c r="F9" s="450"/>
    </row>
    <row r="10" spans="1:6" ht="23.5" customHeight="1" x14ac:dyDescent="0.3">
      <c r="B10" s="450"/>
      <c r="C10" s="450"/>
      <c r="D10" s="450"/>
      <c r="E10" s="450"/>
      <c r="F10" s="450"/>
    </row>
    <row r="11" spans="1:6" ht="23.5" customHeight="1" x14ac:dyDescent="0.3">
      <c r="B11" s="450"/>
      <c r="C11" s="450"/>
      <c r="D11" s="450"/>
      <c r="E11" s="450"/>
      <c r="F11" s="450"/>
    </row>
    <row r="12" spans="1:6" ht="23.5" customHeight="1" x14ac:dyDescent="0.3">
      <c r="B12" s="450"/>
      <c r="C12" s="450"/>
      <c r="D12" s="450"/>
      <c r="E12" s="450"/>
      <c r="F12" s="450"/>
    </row>
    <row r="13" spans="1:6" ht="23.5" customHeight="1" x14ac:dyDescent="0.3">
      <c r="B13" s="450"/>
      <c r="C13" s="450"/>
      <c r="D13" s="450"/>
      <c r="E13" s="450"/>
      <c r="F13" s="450"/>
    </row>
    <row r="14" spans="1:6" ht="23.5" customHeight="1" x14ac:dyDescent="0.3">
      <c r="B14" s="450"/>
      <c r="C14" s="450"/>
      <c r="D14" s="450"/>
      <c r="E14" s="450"/>
      <c r="F14" s="450"/>
    </row>
    <row r="15" spans="1:6" ht="23.5" customHeight="1" x14ac:dyDescent="0.3">
      <c r="B15" s="450"/>
      <c r="C15" s="450"/>
      <c r="D15" s="450"/>
      <c r="E15" s="450"/>
      <c r="F15" s="450"/>
    </row>
    <row r="16" spans="1:6" ht="23.5" customHeight="1" x14ac:dyDescent="0.3">
      <c r="B16" s="450"/>
      <c r="C16" s="450"/>
      <c r="D16" s="450"/>
      <c r="E16" s="450"/>
      <c r="F16" s="450"/>
    </row>
    <row r="17" spans="2:6" ht="23.5" customHeight="1" x14ac:dyDescent="0.3">
      <c r="B17" s="450"/>
      <c r="C17" s="450"/>
      <c r="D17" s="450"/>
      <c r="E17" s="450"/>
      <c r="F17" s="450"/>
    </row>
    <row r="18" spans="2:6" ht="23.5" customHeight="1" x14ac:dyDescent="0.3">
      <c r="B18" s="450"/>
      <c r="C18" s="450"/>
      <c r="D18" s="450"/>
      <c r="E18" s="450"/>
      <c r="F18" s="450"/>
    </row>
    <row r="19" spans="2:6" ht="23.5" customHeight="1" x14ac:dyDescent="0.3">
      <c r="B19" s="450"/>
      <c r="C19" s="450"/>
      <c r="D19" s="450"/>
      <c r="E19" s="450"/>
      <c r="F19" s="450"/>
    </row>
    <row r="20" spans="2:6" ht="23.5" customHeight="1" x14ac:dyDescent="0.3">
      <c r="B20" s="450"/>
      <c r="C20" s="450"/>
      <c r="D20" s="450"/>
      <c r="E20" s="450"/>
      <c r="F20" s="450"/>
    </row>
    <row r="21" spans="2:6" ht="23.5" customHeight="1" x14ac:dyDescent="0.3">
      <c r="B21" s="450"/>
      <c r="C21" s="450"/>
      <c r="D21" s="450"/>
      <c r="E21" s="450"/>
      <c r="F21" s="450"/>
    </row>
    <row r="22" spans="2:6" ht="23.5" customHeight="1" x14ac:dyDescent="0.3">
      <c r="B22" s="450"/>
      <c r="C22" s="450"/>
      <c r="D22" s="450"/>
      <c r="E22" s="450"/>
      <c r="F22" s="450"/>
    </row>
    <row r="23" spans="2:6" ht="23.5" customHeight="1" x14ac:dyDescent="0.3">
      <c r="B23" s="450"/>
      <c r="C23" s="450"/>
      <c r="D23" s="450"/>
      <c r="E23" s="450"/>
      <c r="F23" s="450"/>
    </row>
    <row r="24" spans="2:6" ht="23.5" customHeight="1" x14ac:dyDescent="0.3">
      <c r="B24" s="450"/>
      <c r="C24" s="450"/>
      <c r="D24" s="450"/>
      <c r="E24" s="450"/>
      <c r="F24" s="450"/>
    </row>
    <row r="25" spans="2:6" ht="23.5" customHeight="1" x14ac:dyDescent="0.3">
      <c r="B25" s="450"/>
      <c r="C25" s="450"/>
      <c r="D25" s="450"/>
      <c r="E25" s="450"/>
      <c r="F25" s="450"/>
    </row>
    <row r="26" spans="2:6" ht="23.5" customHeight="1" x14ac:dyDescent="0.3">
      <c r="B26" s="450"/>
      <c r="C26" s="450"/>
      <c r="D26" s="450"/>
      <c r="E26" s="450"/>
      <c r="F26" s="450"/>
    </row>
    <row r="27" spans="2:6" ht="23.5" customHeight="1" x14ac:dyDescent="0.3">
      <c r="B27" s="450"/>
      <c r="C27" s="450"/>
      <c r="D27" s="450"/>
      <c r="E27" s="450"/>
      <c r="F27" s="450"/>
    </row>
    <row r="28" spans="2:6" ht="23.5" customHeight="1" x14ac:dyDescent="0.3">
      <c r="B28" s="450"/>
      <c r="C28" s="450"/>
      <c r="D28" s="450"/>
      <c r="E28" s="450"/>
      <c r="F28" s="450"/>
    </row>
    <row r="29" spans="2:6" ht="23.5" customHeight="1" x14ac:dyDescent="0.3">
      <c r="B29" s="450"/>
      <c r="C29" s="450"/>
      <c r="D29" s="450"/>
      <c r="E29" s="450"/>
      <c r="F29" s="450"/>
    </row>
    <row r="30" spans="2:6" ht="23.5" customHeight="1" x14ac:dyDescent="0.3">
      <c r="B30" s="450"/>
      <c r="C30" s="450"/>
      <c r="D30" s="450"/>
      <c r="E30" s="450"/>
      <c r="F30" s="450"/>
    </row>
    <row r="31" spans="2:6" ht="23.5" customHeight="1" x14ac:dyDescent="0.3">
      <c r="B31" s="450"/>
      <c r="C31" s="450"/>
      <c r="D31" s="450"/>
      <c r="E31" s="450"/>
      <c r="F31" s="450"/>
    </row>
    <row r="32" spans="2:6" ht="23.5" customHeight="1" x14ac:dyDescent="0.3">
      <c r="B32" s="450"/>
      <c r="C32" s="450"/>
      <c r="D32" s="450"/>
      <c r="E32" s="450"/>
      <c r="F32" s="450"/>
    </row>
    <row r="33" spans="2:6" ht="23.5" customHeight="1" x14ac:dyDescent="0.3">
      <c r="B33" s="450"/>
      <c r="C33" s="450"/>
      <c r="D33" s="450"/>
      <c r="E33" s="450"/>
      <c r="F33" s="450"/>
    </row>
    <row r="34" spans="2:6" ht="23.5" customHeight="1" x14ac:dyDescent="0.3">
      <c r="B34" s="450"/>
      <c r="C34" s="450"/>
      <c r="D34" s="450"/>
      <c r="E34" s="450"/>
      <c r="F34" s="450"/>
    </row>
    <row r="35" spans="2:6" ht="23.5" customHeight="1" x14ac:dyDescent="0.3">
      <c r="B35" s="450"/>
      <c r="C35" s="450"/>
      <c r="D35" s="450"/>
      <c r="E35" s="450"/>
      <c r="F35" s="450"/>
    </row>
    <row r="36" spans="2:6" ht="23.5" customHeight="1" x14ac:dyDescent="0.3">
      <c r="B36" s="450"/>
      <c r="C36" s="450"/>
      <c r="D36" s="450"/>
      <c r="E36" s="450"/>
      <c r="F36" s="450"/>
    </row>
    <row r="37" spans="2:6" ht="23.5" customHeight="1" x14ac:dyDescent="0.3">
      <c r="B37" s="450"/>
      <c r="C37" s="450"/>
      <c r="D37" s="450"/>
      <c r="E37" s="450"/>
      <c r="F37" s="450"/>
    </row>
    <row r="38" spans="2:6" ht="23.5" customHeight="1" x14ac:dyDescent="0.3">
      <c r="B38" s="450"/>
      <c r="C38" s="450"/>
      <c r="D38" s="450"/>
      <c r="E38" s="450"/>
      <c r="F38" s="450"/>
    </row>
    <row r="39" spans="2:6" ht="23.5" customHeight="1" x14ac:dyDescent="0.3">
      <c r="B39" s="450"/>
      <c r="C39" s="450"/>
      <c r="D39" s="450"/>
      <c r="E39" s="450"/>
      <c r="F39" s="450"/>
    </row>
    <row r="40" spans="2:6" ht="23.5" customHeight="1" x14ac:dyDescent="0.3">
      <c r="B40" s="450"/>
      <c r="C40" s="450"/>
      <c r="D40" s="450"/>
      <c r="E40" s="450"/>
      <c r="F40" s="450"/>
    </row>
    <row r="41" spans="2:6" ht="23.5" customHeight="1" x14ac:dyDescent="0.3">
      <c r="B41" s="450"/>
      <c r="C41" s="450"/>
      <c r="D41" s="450"/>
      <c r="E41" s="450"/>
      <c r="F41" s="450"/>
    </row>
    <row r="42" spans="2:6" ht="23.5" customHeight="1" x14ac:dyDescent="0.3">
      <c r="B42" s="450"/>
      <c r="C42" s="450"/>
      <c r="D42" s="450"/>
      <c r="E42" s="450"/>
      <c r="F42" s="450"/>
    </row>
    <row r="43" spans="2:6" ht="23.5" customHeight="1" x14ac:dyDescent="0.3">
      <c r="B43" s="450"/>
      <c r="C43" s="450"/>
      <c r="D43" s="450"/>
      <c r="E43" s="450"/>
      <c r="F43" s="450"/>
    </row>
    <row r="44" spans="2:6" ht="23.5" customHeight="1" x14ac:dyDescent="0.3">
      <c r="B44" s="450"/>
      <c r="C44" s="450"/>
      <c r="D44" s="450"/>
      <c r="E44" s="450"/>
      <c r="F44" s="450"/>
    </row>
    <row r="45" spans="2:6" ht="23.5" customHeight="1" x14ac:dyDescent="0.3">
      <c r="B45" s="450"/>
      <c r="C45" s="450"/>
      <c r="D45" s="450"/>
      <c r="E45" s="450"/>
      <c r="F45" s="450"/>
    </row>
    <row r="46" spans="2:6" ht="23.5" customHeight="1" x14ac:dyDescent="0.3">
      <c r="B46" s="450"/>
      <c r="C46" s="450"/>
      <c r="D46" s="450"/>
      <c r="E46" s="450"/>
      <c r="F46" s="450"/>
    </row>
    <row r="47" spans="2:6" ht="23.5" customHeight="1" x14ac:dyDescent="0.3">
      <c r="B47" s="450"/>
      <c r="C47" s="450"/>
      <c r="D47" s="450"/>
      <c r="E47" s="450"/>
      <c r="F47" s="450"/>
    </row>
    <row r="48" spans="2:6" ht="23.5" customHeight="1" x14ac:dyDescent="0.3">
      <c r="B48" s="450"/>
      <c r="C48" s="450"/>
      <c r="D48" s="450"/>
      <c r="E48" s="450"/>
      <c r="F48" s="450"/>
    </row>
    <row r="49" spans="2:6" ht="23.5" customHeight="1" x14ac:dyDescent="0.3">
      <c r="B49" s="450"/>
      <c r="C49" s="450"/>
      <c r="D49" s="450"/>
      <c r="E49" s="450"/>
      <c r="F49" s="450"/>
    </row>
    <row r="50" spans="2:6" ht="23.5" customHeight="1" x14ac:dyDescent="0.3">
      <c r="B50" s="450"/>
      <c r="C50" s="450"/>
      <c r="D50" s="450"/>
      <c r="E50" s="450"/>
      <c r="F50" s="450"/>
    </row>
    <row r="51" spans="2:6" ht="23.5" customHeight="1" x14ac:dyDescent="0.3">
      <c r="B51" s="450"/>
      <c r="C51" s="450"/>
      <c r="D51" s="450"/>
      <c r="E51" s="450"/>
      <c r="F51" s="450"/>
    </row>
    <row r="52" spans="2:6" ht="23.5" customHeight="1" x14ac:dyDescent="0.3">
      <c r="B52" s="450"/>
      <c r="C52" s="450"/>
      <c r="D52" s="450"/>
      <c r="E52" s="450"/>
      <c r="F52" s="450"/>
    </row>
    <row r="53" spans="2:6" ht="23.5" customHeight="1" x14ac:dyDescent="0.3">
      <c r="B53" s="450"/>
      <c r="C53" s="450"/>
      <c r="D53" s="450"/>
      <c r="E53" s="450"/>
      <c r="F53" s="450"/>
    </row>
    <row r="54" spans="2:6" ht="23.5" customHeight="1" x14ac:dyDescent="0.3">
      <c r="B54" s="450"/>
      <c r="C54" s="450"/>
      <c r="D54" s="450"/>
      <c r="E54" s="450"/>
      <c r="F54" s="450"/>
    </row>
    <row r="55" spans="2:6" ht="23.5" customHeight="1" x14ac:dyDescent="0.3">
      <c r="B55" s="450"/>
      <c r="C55" s="450"/>
      <c r="D55" s="450"/>
      <c r="E55" s="450"/>
      <c r="F55" s="450"/>
    </row>
    <row r="56" spans="2:6" ht="23.5" customHeight="1" x14ac:dyDescent="0.3">
      <c r="B56" s="450"/>
      <c r="C56" s="450"/>
      <c r="D56" s="450"/>
      <c r="E56" s="450"/>
      <c r="F56" s="450"/>
    </row>
    <row r="57" spans="2:6" ht="23.5" customHeight="1" x14ac:dyDescent="0.3">
      <c r="B57" s="450"/>
      <c r="C57" s="450"/>
      <c r="D57" s="450"/>
      <c r="E57" s="450"/>
      <c r="F57" s="450"/>
    </row>
    <row r="58" spans="2:6" ht="23.5" customHeight="1" x14ac:dyDescent="0.3">
      <c r="B58" s="450"/>
      <c r="C58" s="450"/>
      <c r="D58" s="450"/>
      <c r="E58" s="450"/>
      <c r="F58" s="450"/>
    </row>
    <row r="59" spans="2:6" ht="23.5" customHeight="1" x14ac:dyDescent="0.3">
      <c r="B59" s="450"/>
      <c r="C59" s="450"/>
      <c r="D59" s="450"/>
      <c r="E59" s="450"/>
      <c r="F59" s="450"/>
    </row>
    <row r="60" spans="2:6" ht="23.5" customHeight="1" x14ac:dyDescent="0.3">
      <c r="B60" s="450"/>
      <c r="C60" s="450"/>
      <c r="D60" s="450"/>
      <c r="E60" s="450"/>
      <c r="F60" s="450"/>
    </row>
    <row r="61" spans="2:6" ht="23.5" customHeight="1" x14ac:dyDescent="0.3">
      <c r="B61" s="450"/>
      <c r="C61" s="450"/>
      <c r="D61" s="450"/>
      <c r="E61" s="450"/>
      <c r="F61" s="450"/>
    </row>
    <row r="62" spans="2:6" ht="23.5" customHeight="1" x14ac:dyDescent="0.3">
      <c r="B62" s="450"/>
      <c r="C62" s="450"/>
      <c r="D62" s="450"/>
      <c r="E62" s="450"/>
      <c r="F62" s="450"/>
    </row>
    <row r="63" spans="2:6" ht="23.5" customHeight="1" x14ac:dyDescent="0.3">
      <c r="B63" s="450"/>
      <c r="C63" s="450"/>
      <c r="D63" s="450"/>
      <c r="E63" s="450"/>
      <c r="F63" s="450"/>
    </row>
    <row r="64" spans="2:6" ht="23.5" customHeight="1" x14ac:dyDescent="0.3">
      <c r="B64" s="450"/>
      <c r="C64" s="450"/>
      <c r="D64" s="450"/>
      <c r="E64" s="450"/>
      <c r="F64" s="450"/>
    </row>
    <row r="65" spans="2:6" ht="23.5" customHeight="1" x14ac:dyDescent="0.3">
      <c r="B65" s="450"/>
      <c r="C65" s="450"/>
      <c r="D65" s="450"/>
      <c r="E65" s="450"/>
      <c r="F65" s="450"/>
    </row>
    <row r="66" spans="2:6" ht="23.5" customHeight="1" x14ac:dyDescent="0.3">
      <c r="B66" s="450"/>
      <c r="C66" s="450"/>
      <c r="D66" s="450"/>
      <c r="E66" s="450"/>
      <c r="F66" s="450"/>
    </row>
    <row r="67" spans="2:6" ht="23.5" customHeight="1" x14ac:dyDescent="0.3">
      <c r="B67" s="450"/>
      <c r="C67" s="450"/>
      <c r="D67" s="450"/>
      <c r="E67" s="450"/>
      <c r="F67" s="450"/>
    </row>
    <row r="68" spans="2:6" ht="23.5" customHeight="1" x14ac:dyDescent="0.3">
      <c r="B68" s="450"/>
      <c r="C68" s="450"/>
      <c r="D68" s="450"/>
      <c r="E68" s="450"/>
      <c r="F68" s="450"/>
    </row>
    <row r="69" spans="2:6" ht="23.5" customHeight="1" x14ac:dyDescent="0.3">
      <c r="B69" s="450"/>
      <c r="C69" s="450"/>
      <c r="D69" s="450"/>
      <c r="E69" s="450"/>
      <c r="F69" s="450"/>
    </row>
    <row r="70" spans="2:6" ht="23.5" customHeight="1" x14ac:dyDescent="0.3">
      <c r="B70" s="450"/>
      <c r="C70" s="450"/>
      <c r="D70" s="450"/>
      <c r="E70" s="450"/>
      <c r="F70" s="450"/>
    </row>
    <row r="71" spans="2:6" ht="23.5" customHeight="1" x14ac:dyDescent="0.3">
      <c r="B71" s="450"/>
      <c r="C71" s="450"/>
      <c r="D71" s="450"/>
      <c r="E71" s="450"/>
      <c r="F71" s="450"/>
    </row>
    <row r="72" spans="2:6" ht="23.5" customHeight="1" x14ac:dyDescent="0.3">
      <c r="B72" s="450"/>
      <c r="C72" s="450"/>
      <c r="D72" s="450"/>
      <c r="E72" s="450"/>
      <c r="F72" s="450"/>
    </row>
    <row r="73" spans="2:6" ht="23.5" customHeight="1" x14ac:dyDescent="0.3">
      <c r="B73" s="450"/>
      <c r="C73" s="450"/>
      <c r="D73" s="450"/>
      <c r="E73" s="450"/>
      <c r="F73" s="450"/>
    </row>
    <row r="74" spans="2:6" ht="23.5" customHeight="1" x14ac:dyDescent="0.3">
      <c r="B74" s="450"/>
      <c r="C74" s="450"/>
      <c r="D74" s="450"/>
      <c r="E74" s="450"/>
      <c r="F74" s="450"/>
    </row>
    <row r="75" spans="2:6" ht="23.5" customHeight="1" x14ac:dyDescent="0.3">
      <c r="B75" s="450"/>
      <c r="C75" s="450"/>
      <c r="D75" s="450"/>
      <c r="E75" s="450"/>
      <c r="F75" s="450"/>
    </row>
    <row r="76" spans="2:6" ht="23.5" customHeight="1" x14ac:dyDescent="0.3">
      <c r="B76" s="450"/>
      <c r="C76" s="450"/>
      <c r="D76" s="450"/>
      <c r="E76" s="450"/>
      <c r="F76" s="450"/>
    </row>
    <row r="77" spans="2:6" ht="23.5" customHeight="1" x14ac:dyDescent="0.3">
      <c r="B77" s="450"/>
      <c r="C77" s="450"/>
      <c r="D77" s="450"/>
      <c r="E77" s="450"/>
      <c r="F77" s="450"/>
    </row>
    <row r="78" spans="2:6" ht="23.5" customHeight="1" x14ac:dyDescent="0.3">
      <c r="B78" s="450"/>
      <c r="C78" s="450"/>
      <c r="D78" s="450"/>
      <c r="E78" s="450"/>
      <c r="F78" s="450"/>
    </row>
    <row r="79" spans="2:6" ht="23.5" customHeight="1" x14ac:dyDescent="0.3">
      <c r="B79" s="450"/>
      <c r="C79" s="450"/>
      <c r="D79" s="450"/>
      <c r="E79" s="450"/>
      <c r="F79" s="450"/>
    </row>
    <row r="80" spans="2:6" ht="23.5" customHeight="1" x14ac:dyDescent="0.3">
      <c r="B80" s="450"/>
      <c r="C80" s="450"/>
      <c r="D80" s="450"/>
      <c r="E80" s="450"/>
      <c r="F80" s="450"/>
    </row>
    <row r="81" spans="2:6" ht="23.5" customHeight="1" x14ac:dyDescent="0.3">
      <c r="B81" s="450"/>
      <c r="C81" s="450"/>
      <c r="D81" s="450"/>
      <c r="E81" s="450"/>
      <c r="F81" s="450"/>
    </row>
    <row r="82" spans="2:6" ht="23.5" customHeight="1" x14ac:dyDescent="0.3">
      <c r="B82" s="450"/>
      <c r="C82" s="450"/>
      <c r="D82" s="450"/>
      <c r="E82" s="450"/>
      <c r="F82" s="450"/>
    </row>
    <row r="83" spans="2:6" ht="23.5" customHeight="1" x14ac:dyDescent="0.3">
      <c r="B83" s="450"/>
      <c r="C83" s="450"/>
      <c r="D83" s="450"/>
      <c r="E83" s="450"/>
      <c r="F83" s="450"/>
    </row>
    <row r="84" spans="2:6" ht="23.5" customHeight="1" x14ac:dyDescent="0.3">
      <c r="B84" s="450"/>
      <c r="C84" s="450"/>
      <c r="D84" s="450"/>
      <c r="E84" s="450"/>
      <c r="F84" s="450"/>
    </row>
    <row r="85" spans="2:6" ht="23.5" customHeight="1" x14ac:dyDescent="0.3">
      <c r="B85" s="450"/>
      <c r="C85" s="450"/>
      <c r="D85" s="450"/>
      <c r="E85" s="450"/>
      <c r="F85" s="450"/>
    </row>
    <row r="86" spans="2:6" ht="23.5" customHeight="1" x14ac:dyDescent="0.3">
      <c r="B86" s="450"/>
      <c r="C86" s="450"/>
      <c r="D86" s="450"/>
      <c r="E86" s="450"/>
      <c r="F86" s="450"/>
    </row>
    <row r="87" spans="2:6" ht="23.5" customHeight="1" x14ac:dyDescent="0.3">
      <c r="B87" s="450"/>
      <c r="C87" s="450"/>
      <c r="D87" s="450"/>
      <c r="E87" s="450"/>
      <c r="F87" s="450"/>
    </row>
    <row r="88" spans="2:6" ht="23.5" customHeight="1" x14ac:dyDescent="0.3">
      <c r="B88" s="450"/>
      <c r="C88" s="450"/>
      <c r="D88" s="450"/>
      <c r="E88" s="450"/>
      <c r="F88" s="450"/>
    </row>
    <row r="89" spans="2:6" ht="23.5" customHeight="1" x14ac:dyDescent="0.3">
      <c r="B89" s="450"/>
      <c r="C89" s="450"/>
      <c r="D89" s="450"/>
      <c r="E89" s="450"/>
      <c r="F89" s="450"/>
    </row>
    <row r="90" spans="2:6" ht="23.5" customHeight="1" x14ac:dyDescent="0.3">
      <c r="B90" s="450"/>
      <c r="C90" s="450"/>
      <c r="D90" s="450"/>
      <c r="E90" s="450"/>
      <c r="F90" s="450"/>
    </row>
    <row r="91" spans="2:6" ht="23.5" customHeight="1" x14ac:dyDescent="0.3">
      <c r="B91" s="450"/>
      <c r="C91" s="450"/>
      <c r="D91" s="450"/>
      <c r="E91" s="450"/>
      <c r="F91" s="450"/>
    </row>
    <row r="92" spans="2:6" ht="23.5" customHeight="1" x14ac:dyDescent="0.3">
      <c r="B92" s="450"/>
      <c r="C92" s="450"/>
      <c r="D92" s="450"/>
      <c r="E92" s="450"/>
      <c r="F92" s="450"/>
    </row>
    <row r="93" spans="2:6" ht="23.5" customHeight="1" x14ac:dyDescent="0.3">
      <c r="B93" s="450"/>
      <c r="C93" s="450"/>
      <c r="D93" s="450"/>
      <c r="E93" s="450"/>
      <c r="F93" s="450"/>
    </row>
    <row r="94" spans="2:6" ht="23.5" customHeight="1" x14ac:dyDescent="0.3">
      <c r="B94" s="450"/>
      <c r="C94" s="450"/>
      <c r="D94" s="450"/>
      <c r="E94" s="450"/>
      <c r="F94" s="450"/>
    </row>
    <row r="95" spans="2:6" ht="23.5" customHeight="1" x14ac:dyDescent="0.3">
      <c r="B95" s="450"/>
      <c r="C95" s="450"/>
      <c r="D95" s="450"/>
      <c r="E95" s="450"/>
      <c r="F95" s="450"/>
    </row>
    <row r="96" spans="2:6" ht="23.5" customHeight="1" x14ac:dyDescent="0.3">
      <c r="B96" s="450"/>
      <c r="C96" s="450"/>
      <c r="D96" s="450"/>
      <c r="E96" s="450"/>
      <c r="F96" s="450"/>
    </row>
    <row r="97" spans="2:6" ht="23.5" customHeight="1" x14ac:dyDescent="0.3">
      <c r="B97" s="450"/>
      <c r="C97" s="450"/>
      <c r="D97" s="450"/>
      <c r="E97" s="450"/>
      <c r="F97" s="450"/>
    </row>
    <row r="98" spans="2:6" ht="23.5" customHeight="1" x14ac:dyDescent="0.3">
      <c r="B98" s="450"/>
      <c r="C98" s="450"/>
      <c r="D98" s="450"/>
      <c r="E98" s="450"/>
      <c r="F98" s="450"/>
    </row>
    <row r="99" spans="2:6" ht="23.5" customHeight="1" x14ac:dyDescent="0.3">
      <c r="B99" s="450"/>
      <c r="C99" s="450"/>
      <c r="D99" s="450"/>
      <c r="E99" s="450"/>
      <c r="F99" s="450"/>
    </row>
    <row r="100" spans="2:6" ht="23.5" customHeight="1" x14ac:dyDescent="0.3">
      <c r="B100" s="450"/>
      <c r="C100" s="450"/>
      <c r="D100" s="450"/>
      <c r="E100" s="450"/>
      <c r="F100" s="450"/>
    </row>
    <row r="101" spans="2:6" ht="23.5" customHeight="1" x14ac:dyDescent="0.3">
      <c r="B101" s="450"/>
      <c r="C101" s="450"/>
      <c r="D101" s="450"/>
      <c r="E101" s="450"/>
      <c r="F101" s="450"/>
    </row>
    <row r="102" spans="2:6" ht="23.5" customHeight="1" x14ac:dyDescent="0.3">
      <c r="B102" s="450"/>
      <c r="C102" s="450"/>
      <c r="D102" s="450"/>
      <c r="E102" s="450"/>
      <c r="F102" s="450"/>
    </row>
    <row r="103" spans="2:6" ht="23.5" customHeight="1" x14ac:dyDescent="0.3">
      <c r="B103" s="450"/>
      <c r="C103" s="450"/>
      <c r="D103" s="450"/>
      <c r="E103" s="450"/>
      <c r="F103" s="450"/>
    </row>
    <row r="104" spans="2:6" ht="23.5" customHeight="1" x14ac:dyDescent="0.3">
      <c r="B104" s="450"/>
      <c r="C104" s="450"/>
      <c r="D104" s="450"/>
      <c r="E104" s="450"/>
      <c r="F104" s="450"/>
    </row>
    <row r="105" spans="2:6" ht="23.5" customHeight="1" x14ac:dyDescent="0.3">
      <c r="B105" s="450"/>
      <c r="C105" s="450"/>
      <c r="D105" s="450"/>
      <c r="E105" s="450"/>
      <c r="F105" s="450"/>
    </row>
    <row r="106" spans="2:6" ht="23.5" customHeight="1" x14ac:dyDescent="0.3">
      <c r="B106" s="450"/>
      <c r="C106" s="450"/>
      <c r="D106" s="450"/>
      <c r="E106" s="450"/>
      <c r="F106" s="450"/>
    </row>
    <row r="107" spans="2:6" ht="23.5" customHeight="1" x14ac:dyDescent="0.3">
      <c r="B107" s="450"/>
      <c r="C107" s="450"/>
      <c r="D107" s="450"/>
      <c r="E107" s="450"/>
      <c r="F107" s="450"/>
    </row>
    <row r="108" spans="2:6" ht="23.5" customHeight="1" x14ac:dyDescent="0.3">
      <c r="B108" s="450"/>
      <c r="C108" s="450"/>
      <c r="D108" s="450"/>
      <c r="E108" s="450"/>
      <c r="F108" s="450"/>
    </row>
    <row r="109" spans="2:6" ht="23.5" customHeight="1" x14ac:dyDescent="0.3">
      <c r="B109" s="450"/>
      <c r="C109" s="450"/>
      <c r="D109" s="450"/>
      <c r="E109" s="450"/>
      <c r="F109" s="450"/>
    </row>
    <row r="110" spans="2:6" ht="23.5" customHeight="1" x14ac:dyDescent="0.3">
      <c r="B110" s="450"/>
      <c r="C110" s="450"/>
      <c r="D110" s="450"/>
      <c r="E110" s="450"/>
      <c r="F110" s="450"/>
    </row>
    <row r="111" spans="2:6" ht="23.5" customHeight="1" x14ac:dyDescent="0.3">
      <c r="B111" s="450"/>
      <c r="C111" s="450"/>
      <c r="D111" s="450"/>
      <c r="E111" s="450"/>
      <c r="F111" s="450"/>
    </row>
    <row r="112" spans="2:6" ht="23.5" customHeight="1" x14ac:dyDescent="0.3">
      <c r="B112" s="450"/>
      <c r="C112" s="450"/>
      <c r="D112" s="450"/>
      <c r="E112" s="450"/>
      <c r="F112" s="450"/>
    </row>
    <row r="113" spans="2:6" ht="23.5" customHeight="1" x14ac:dyDescent="0.3">
      <c r="B113" s="450"/>
      <c r="C113" s="450"/>
      <c r="D113" s="450"/>
      <c r="E113" s="450"/>
      <c r="F113" s="450"/>
    </row>
    <row r="114" spans="2:6" ht="23.5" customHeight="1" x14ac:dyDescent="0.3">
      <c r="B114" s="450"/>
      <c r="C114" s="450"/>
      <c r="D114" s="450"/>
      <c r="E114" s="450"/>
      <c r="F114" s="450"/>
    </row>
    <row r="115" spans="2:6" ht="23.5" customHeight="1" x14ac:dyDescent="0.3">
      <c r="B115" s="450"/>
      <c r="C115" s="450"/>
      <c r="D115" s="450"/>
      <c r="E115" s="450"/>
      <c r="F115" s="450"/>
    </row>
    <row r="116" spans="2:6" ht="23.5" customHeight="1" x14ac:dyDescent="0.3">
      <c r="B116" s="450"/>
      <c r="C116" s="450"/>
      <c r="D116" s="450"/>
      <c r="E116" s="450"/>
      <c r="F116" s="450"/>
    </row>
    <row r="117" spans="2:6" ht="23.5" customHeight="1" x14ac:dyDescent="0.3">
      <c r="B117" s="450"/>
      <c r="C117" s="450"/>
      <c r="D117" s="450"/>
      <c r="E117" s="450"/>
      <c r="F117" s="450"/>
    </row>
    <row r="118" spans="2:6" ht="23.5" customHeight="1" x14ac:dyDescent="0.3">
      <c r="B118" s="450"/>
      <c r="C118" s="450"/>
      <c r="D118" s="450"/>
      <c r="E118" s="450"/>
      <c r="F118" s="450"/>
    </row>
    <row r="119" spans="2:6" ht="23.5" customHeight="1" x14ac:dyDescent="0.3">
      <c r="B119" s="450"/>
      <c r="C119" s="450"/>
      <c r="D119" s="450"/>
      <c r="E119" s="450"/>
      <c r="F119" s="450"/>
    </row>
    <row r="120" spans="2:6" ht="23.5" customHeight="1" x14ac:dyDescent="0.3">
      <c r="B120" s="450"/>
      <c r="C120" s="450"/>
      <c r="D120" s="450"/>
      <c r="E120" s="450"/>
      <c r="F120" s="450"/>
    </row>
    <row r="121" spans="2:6" ht="23.5" customHeight="1" x14ac:dyDescent="0.3">
      <c r="B121" s="450"/>
      <c r="C121" s="450"/>
      <c r="D121" s="450"/>
      <c r="E121" s="450"/>
      <c r="F121" s="450"/>
    </row>
    <row r="122" spans="2:6" ht="23.5" customHeight="1" x14ac:dyDescent="0.3">
      <c r="B122" s="450"/>
      <c r="C122" s="450"/>
      <c r="D122" s="450"/>
      <c r="E122" s="450"/>
      <c r="F122" s="450"/>
    </row>
    <row r="123" spans="2:6" ht="23.5" customHeight="1" x14ac:dyDescent="0.3">
      <c r="B123" s="450"/>
      <c r="C123" s="450"/>
      <c r="D123" s="450"/>
      <c r="E123" s="450"/>
      <c r="F123" s="450"/>
    </row>
    <row r="124" spans="2:6" ht="23.5" customHeight="1" x14ac:dyDescent="0.3">
      <c r="B124" s="450"/>
      <c r="C124" s="450"/>
      <c r="D124" s="450"/>
      <c r="E124" s="450"/>
      <c r="F124" s="450"/>
    </row>
    <row r="125" spans="2:6" ht="23.5" customHeight="1" x14ac:dyDescent="0.3">
      <c r="B125" s="450"/>
      <c r="C125" s="450"/>
      <c r="D125" s="450"/>
      <c r="E125" s="450"/>
      <c r="F125" s="450"/>
    </row>
    <row r="126" spans="2:6" ht="23.5" customHeight="1" x14ac:dyDescent="0.3">
      <c r="B126" s="450"/>
      <c r="C126" s="450"/>
      <c r="D126" s="450"/>
      <c r="E126" s="450"/>
      <c r="F126" s="450"/>
    </row>
    <row r="127" spans="2:6" ht="23.5" customHeight="1" x14ac:dyDescent="0.3">
      <c r="B127" s="450"/>
      <c r="C127" s="450"/>
      <c r="D127" s="450"/>
      <c r="E127" s="450"/>
      <c r="F127" s="450"/>
    </row>
    <row r="128" spans="2:6" ht="23.5" customHeight="1" x14ac:dyDescent="0.3">
      <c r="B128" s="450"/>
      <c r="C128" s="450"/>
      <c r="D128" s="450"/>
      <c r="E128" s="450"/>
      <c r="F128" s="450"/>
    </row>
    <row r="129" spans="2:6" ht="23.5" customHeight="1" x14ac:dyDescent="0.3">
      <c r="B129" s="450"/>
      <c r="C129" s="450"/>
      <c r="D129" s="450"/>
      <c r="E129" s="450"/>
      <c r="F129" s="450"/>
    </row>
    <row r="130" spans="2:6" ht="23.5" customHeight="1" x14ac:dyDescent="0.3">
      <c r="B130" s="450"/>
      <c r="C130" s="450"/>
      <c r="D130" s="450"/>
      <c r="E130" s="450"/>
      <c r="F130" s="450"/>
    </row>
    <row r="131" spans="2:6" ht="23.5" customHeight="1" x14ac:dyDescent="0.3">
      <c r="B131" s="450"/>
      <c r="C131" s="450"/>
      <c r="D131" s="450"/>
      <c r="E131" s="450"/>
      <c r="F131" s="450"/>
    </row>
    <row r="132" spans="2:6" ht="23.5" customHeight="1" x14ac:dyDescent="0.3">
      <c r="B132" s="450"/>
      <c r="C132" s="450"/>
      <c r="D132" s="450"/>
      <c r="E132" s="450"/>
      <c r="F132" s="450"/>
    </row>
    <row r="133" spans="2:6" ht="23.5" customHeight="1" x14ac:dyDescent="0.3">
      <c r="B133" s="450"/>
      <c r="C133" s="450"/>
      <c r="D133" s="450"/>
      <c r="E133" s="450"/>
      <c r="F133" s="450"/>
    </row>
    <row r="134" spans="2:6" ht="23.5" customHeight="1" x14ac:dyDescent="0.3">
      <c r="B134" s="450"/>
      <c r="C134" s="450"/>
      <c r="D134" s="450"/>
      <c r="E134" s="450"/>
      <c r="F134" s="450"/>
    </row>
    <row r="135" spans="2:6" ht="23.5" customHeight="1" x14ac:dyDescent="0.3">
      <c r="B135" s="450"/>
      <c r="C135" s="450"/>
      <c r="D135" s="450"/>
      <c r="E135" s="450"/>
      <c r="F135" s="450"/>
    </row>
    <row r="136" spans="2:6" ht="23.5" customHeight="1" x14ac:dyDescent="0.3">
      <c r="B136" s="450"/>
      <c r="C136" s="450"/>
      <c r="D136" s="450"/>
      <c r="E136" s="450"/>
      <c r="F136" s="450"/>
    </row>
    <row r="137" spans="2:6" ht="23.5" customHeight="1" x14ac:dyDescent="0.3">
      <c r="B137" s="450"/>
      <c r="C137" s="450"/>
      <c r="D137" s="450"/>
      <c r="E137" s="450"/>
      <c r="F137" s="450"/>
    </row>
    <row r="138" spans="2:6" ht="23.5" customHeight="1" x14ac:dyDescent="0.3">
      <c r="B138" s="450"/>
      <c r="C138" s="450"/>
      <c r="D138" s="450"/>
      <c r="E138" s="450"/>
      <c r="F138" s="450"/>
    </row>
    <row r="139" spans="2:6" ht="23.5" customHeight="1" x14ac:dyDescent="0.3">
      <c r="B139" s="450"/>
      <c r="C139" s="450"/>
      <c r="D139" s="450"/>
      <c r="E139" s="450"/>
      <c r="F139" s="450"/>
    </row>
    <row r="140" spans="2:6" ht="23.5" customHeight="1" x14ac:dyDescent="0.3">
      <c r="B140" s="450"/>
      <c r="C140" s="450"/>
      <c r="D140" s="450"/>
      <c r="E140" s="450"/>
      <c r="F140" s="450"/>
    </row>
    <row r="141" spans="2:6" ht="23.5" customHeight="1" x14ac:dyDescent="0.3">
      <c r="B141" s="450"/>
      <c r="C141" s="450"/>
      <c r="D141" s="450"/>
      <c r="E141" s="450"/>
      <c r="F141" s="450"/>
    </row>
    <row r="142" spans="2:6" ht="23.5" customHeight="1" x14ac:dyDescent="0.3">
      <c r="B142" s="450"/>
      <c r="C142" s="450"/>
      <c r="D142" s="450"/>
      <c r="E142" s="450"/>
      <c r="F142" s="450"/>
    </row>
    <row r="143" spans="2:6" ht="23.5" customHeight="1" x14ac:dyDescent="0.3">
      <c r="B143" s="450"/>
      <c r="C143" s="450"/>
      <c r="D143" s="450"/>
      <c r="E143" s="450"/>
      <c r="F143" s="450"/>
    </row>
    <row r="144" spans="2:6" ht="23.5" customHeight="1" x14ac:dyDescent="0.3">
      <c r="B144" s="450"/>
      <c r="C144" s="450"/>
      <c r="D144" s="450"/>
      <c r="E144" s="450"/>
      <c r="F144" s="450"/>
    </row>
    <row r="145" spans="2:6" ht="23.5" customHeight="1" x14ac:dyDescent="0.3">
      <c r="B145" s="450"/>
      <c r="C145" s="450"/>
      <c r="D145" s="450"/>
      <c r="E145" s="450"/>
      <c r="F145" s="450"/>
    </row>
    <row r="146" spans="2:6" ht="23.5" customHeight="1" x14ac:dyDescent="0.3">
      <c r="B146" s="450"/>
      <c r="C146" s="450"/>
      <c r="D146" s="450"/>
      <c r="E146" s="450"/>
      <c r="F146" s="450"/>
    </row>
    <row r="147" spans="2:6" ht="23.5" customHeight="1" x14ac:dyDescent="0.3">
      <c r="B147" s="450"/>
      <c r="C147" s="450"/>
      <c r="D147" s="450"/>
      <c r="E147" s="450"/>
      <c r="F147" s="450"/>
    </row>
    <row r="148" spans="2:6" ht="23.5" customHeight="1" x14ac:dyDescent="0.3">
      <c r="B148" s="450"/>
      <c r="C148" s="450"/>
      <c r="D148" s="450"/>
      <c r="E148" s="450"/>
      <c r="F148" s="450"/>
    </row>
    <row r="149" spans="2:6" ht="23.5" customHeight="1" x14ac:dyDescent="0.3">
      <c r="B149" s="450"/>
      <c r="C149" s="450"/>
      <c r="D149" s="450"/>
      <c r="E149" s="450"/>
      <c r="F149" s="450"/>
    </row>
    <row r="150" spans="2:6" ht="23.5" customHeight="1" x14ac:dyDescent="0.3">
      <c r="B150" s="450"/>
      <c r="C150" s="450"/>
      <c r="D150" s="450"/>
      <c r="E150" s="450"/>
      <c r="F150" s="450"/>
    </row>
    <row r="151" spans="2:6" ht="23.5" customHeight="1" x14ac:dyDescent="0.3">
      <c r="B151" s="450"/>
      <c r="C151" s="450"/>
      <c r="D151" s="450"/>
      <c r="E151" s="450"/>
      <c r="F151" s="450"/>
    </row>
    <row r="152" spans="2:6" ht="23.5" customHeight="1" x14ac:dyDescent="0.3">
      <c r="B152" s="450"/>
      <c r="C152" s="450"/>
      <c r="D152" s="450"/>
      <c r="E152" s="450"/>
      <c r="F152" s="450"/>
    </row>
    <row r="153" spans="2:6" ht="23.5" customHeight="1" x14ac:dyDescent="0.3">
      <c r="B153" s="450"/>
      <c r="C153" s="450"/>
      <c r="D153" s="450"/>
      <c r="E153" s="450"/>
      <c r="F153" s="450"/>
    </row>
    <row r="154" spans="2:6" ht="23.5" customHeight="1" x14ac:dyDescent="0.3">
      <c r="B154" s="450"/>
      <c r="C154" s="450"/>
      <c r="D154" s="450"/>
      <c r="E154" s="450"/>
      <c r="F154" s="450"/>
    </row>
    <row r="155" spans="2:6" ht="23.5" customHeight="1" x14ac:dyDescent="0.3">
      <c r="B155" s="450"/>
      <c r="C155" s="450"/>
      <c r="D155" s="450"/>
      <c r="E155" s="450"/>
      <c r="F155" s="450"/>
    </row>
    <row r="156" spans="2:6" ht="23.5" customHeight="1" x14ac:dyDescent="0.3">
      <c r="B156" s="450"/>
      <c r="C156" s="450"/>
      <c r="D156" s="450"/>
      <c r="E156" s="450"/>
      <c r="F156" s="450"/>
    </row>
    <row r="157" spans="2:6" ht="23.5" customHeight="1" x14ac:dyDescent="0.3">
      <c r="B157" s="450"/>
      <c r="C157" s="450"/>
      <c r="D157" s="450"/>
      <c r="E157" s="450"/>
      <c r="F157" s="450"/>
    </row>
    <row r="158" spans="2:6" ht="23.5" customHeight="1" x14ac:dyDescent="0.3">
      <c r="B158" s="450"/>
      <c r="C158" s="450"/>
      <c r="D158" s="450"/>
      <c r="E158" s="450"/>
      <c r="F158" s="450"/>
    </row>
    <row r="159" spans="2:6" ht="23.5" customHeight="1" x14ac:dyDescent="0.3">
      <c r="B159" s="450"/>
      <c r="C159" s="450"/>
      <c r="D159" s="450"/>
      <c r="E159" s="450"/>
      <c r="F159" s="450"/>
    </row>
    <row r="160" spans="2:6" ht="23.5" customHeight="1" x14ac:dyDescent="0.3">
      <c r="B160" s="450"/>
      <c r="C160" s="450"/>
      <c r="D160" s="450"/>
      <c r="E160" s="450"/>
      <c r="F160" s="450"/>
    </row>
    <row r="161" spans="2:6" ht="23.5" customHeight="1" x14ac:dyDescent="0.3">
      <c r="B161" s="450"/>
      <c r="C161" s="450"/>
      <c r="D161" s="450"/>
      <c r="E161" s="450"/>
      <c r="F161" s="450"/>
    </row>
    <row r="162" spans="2:6" ht="23.5" customHeight="1" x14ac:dyDescent="0.3">
      <c r="B162" s="450"/>
      <c r="C162" s="450"/>
      <c r="D162" s="450"/>
      <c r="E162" s="450"/>
      <c r="F162" s="450"/>
    </row>
    <row r="163" spans="2:6" ht="23.5" customHeight="1" x14ac:dyDescent="0.3">
      <c r="B163" s="450"/>
      <c r="C163" s="450"/>
      <c r="D163" s="450"/>
      <c r="E163" s="450"/>
      <c r="F163" s="450"/>
    </row>
    <row r="164" spans="2:6" ht="23.5" customHeight="1" x14ac:dyDescent="0.3">
      <c r="B164" s="450"/>
      <c r="C164" s="450"/>
      <c r="D164" s="450"/>
      <c r="E164" s="450"/>
      <c r="F164" s="450"/>
    </row>
    <row r="165" spans="2:6" ht="23.5" customHeight="1" x14ac:dyDescent="0.3">
      <c r="B165" s="450"/>
      <c r="C165" s="450"/>
      <c r="D165" s="450"/>
      <c r="E165" s="450"/>
      <c r="F165" s="450"/>
    </row>
    <row r="166" spans="2:6" ht="23.5" customHeight="1" x14ac:dyDescent="0.3">
      <c r="B166" s="450"/>
      <c r="C166" s="450"/>
      <c r="D166" s="450"/>
      <c r="E166" s="450"/>
      <c r="F166" s="450"/>
    </row>
    <row r="167" spans="2:6" ht="23.5" customHeight="1" x14ac:dyDescent="0.3">
      <c r="B167" s="450"/>
      <c r="C167" s="450"/>
      <c r="D167" s="450"/>
      <c r="E167" s="450"/>
      <c r="F167" s="450"/>
    </row>
    <row r="168" spans="2:6" ht="23.5" customHeight="1" x14ac:dyDescent="0.3">
      <c r="B168" s="450"/>
      <c r="C168" s="450"/>
      <c r="D168" s="450"/>
      <c r="E168" s="450"/>
      <c r="F168" s="450"/>
    </row>
    <row r="169" spans="2:6" ht="23.5" customHeight="1" x14ac:dyDescent="0.3">
      <c r="B169" s="450"/>
      <c r="C169" s="450"/>
      <c r="D169" s="450"/>
      <c r="E169" s="450"/>
      <c r="F169" s="450"/>
    </row>
    <row r="170" spans="2:6" ht="23.5" customHeight="1" x14ac:dyDescent="0.3">
      <c r="B170" s="450"/>
      <c r="C170" s="450"/>
      <c r="D170" s="450"/>
      <c r="E170" s="450"/>
      <c r="F170" s="450"/>
    </row>
    <row r="171" spans="2:6" ht="23.5" customHeight="1" x14ac:dyDescent="0.3">
      <c r="B171" s="450"/>
      <c r="C171" s="450"/>
      <c r="D171" s="450"/>
      <c r="E171" s="450"/>
      <c r="F171" s="450"/>
    </row>
    <row r="172" spans="2:6" ht="23.5" customHeight="1" x14ac:dyDescent="0.3">
      <c r="B172" s="450"/>
      <c r="C172" s="450"/>
      <c r="D172" s="450"/>
      <c r="E172" s="450"/>
      <c r="F172" s="450"/>
    </row>
    <row r="173" spans="2:6" ht="23.5" customHeight="1" x14ac:dyDescent="0.3">
      <c r="B173" s="450"/>
      <c r="C173" s="450"/>
      <c r="D173" s="450"/>
      <c r="E173" s="450"/>
      <c r="F173" s="450"/>
    </row>
    <row r="174" spans="2:6" ht="23.5" customHeight="1" x14ac:dyDescent="0.3">
      <c r="B174" s="450"/>
      <c r="C174" s="450"/>
      <c r="D174" s="450"/>
      <c r="E174" s="450"/>
      <c r="F174" s="450"/>
    </row>
    <row r="175" spans="2:6" ht="23.5" customHeight="1" x14ac:dyDescent="0.3">
      <c r="B175" s="450"/>
      <c r="C175" s="450"/>
      <c r="D175" s="450"/>
      <c r="E175" s="450"/>
      <c r="F175" s="450"/>
    </row>
    <row r="176" spans="2:6" ht="23.5" customHeight="1" x14ac:dyDescent="0.3">
      <c r="B176" s="450"/>
      <c r="C176" s="450"/>
      <c r="D176" s="450"/>
      <c r="E176" s="450"/>
      <c r="F176" s="450"/>
    </row>
    <row r="177" spans="2:6" ht="23.5" customHeight="1" x14ac:dyDescent="0.3">
      <c r="B177" s="450"/>
      <c r="C177" s="450"/>
      <c r="D177" s="450"/>
      <c r="E177" s="450"/>
      <c r="F177" s="450"/>
    </row>
    <row r="178" spans="2:6" ht="23.5" customHeight="1" x14ac:dyDescent="0.3">
      <c r="B178" s="450"/>
      <c r="C178" s="450"/>
      <c r="D178" s="450"/>
      <c r="E178" s="450"/>
      <c r="F178" s="450"/>
    </row>
    <row r="179" spans="2:6" ht="23.5" customHeight="1" x14ac:dyDescent="0.3">
      <c r="B179" s="450"/>
      <c r="C179" s="450"/>
      <c r="D179" s="450"/>
      <c r="E179" s="450"/>
      <c r="F179" s="450"/>
    </row>
    <row r="180" spans="2:6" ht="23.5" customHeight="1" x14ac:dyDescent="0.3">
      <c r="B180" s="450"/>
      <c r="C180" s="450"/>
      <c r="D180" s="450"/>
      <c r="E180" s="450"/>
      <c r="F180" s="450"/>
    </row>
    <row r="181" spans="2:6" ht="23.5" customHeight="1" x14ac:dyDescent="0.3">
      <c r="B181" s="450"/>
      <c r="C181" s="450"/>
      <c r="D181" s="450"/>
      <c r="E181" s="450"/>
      <c r="F181" s="450"/>
    </row>
    <row r="182" spans="2:6" ht="23.5" customHeight="1" x14ac:dyDescent="0.3">
      <c r="B182" s="450"/>
      <c r="C182" s="450"/>
      <c r="D182" s="450"/>
      <c r="E182" s="450"/>
      <c r="F182" s="450"/>
    </row>
    <row r="183" spans="2:6" ht="23.5" customHeight="1" x14ac:dyDescent="0.3">
      <c r="B183" s="450"/>
      <c r="C183" s="450"/>
      <c r="D183" s="450"/>
      <c r="E183" s="450"/>
      <c r="F183" s="450"/>
    </row>
    <row r="184" spans="2:6" ht="23.5" customHeight="1" x14ac:dyDescent="0.3">
      <c r="B184" s="450"/>
      <c r="C184" s="450"/>
      <c r="D184" s="450"/>
      <c r="E184" s="450"/>
      <c r="F184" s="450"/>
    </row>
    <row r="185" spans="2:6" ht="23.5" customHeight="1" x14ac:dyDescent="0.3">
      <c r="B185" s="450"/>
      <c r="C185" s="450"/>
      <c r="D185" s="450"/>
      <c r="E185" s="450"/>
      <c r="F185" s="450"/>
    </row>
    <row r="186" spans="2:6" ht="23.5" customHeight="1" x14ac:dyDescent="0.3">
      <c r="B186" s="450"/>
      <c r="C186" s="450"/>
      <c r="D186" s="450"/>
      <c r="E186" s="450"/>
      <c r="F186" s="450"/>
    </row>
    <row r="187" spans="2:6" ht="23.5" customHeight="1" x14ac:dyDescent="0.3">
      <c r="B187" s="450"/>
      <c r="C187" s="450"/>
      <c r="D187" s="450"/>
      <c r="E187" s="450"/>
      <c r="F187" s="450"/>
    </row>
    <row r="188" spans="2:6" ht="23.5" customHeight="1" x14ac:dyDescent="0.3">
      <c r="B188" s="450"/>
      <c r="C188" s="450"/>
      <c r="D188" s="450"/>
      <c r="E188" s="450"/>
      <c r="F188" s="450"/>
    </row>
    <row r="189" spans="2:6" ht="23.5" customHeight="1" x14ac:dyDescent="0.3">
      <c r="B189" s="450"/>
      <c r="C189" s="450"/>
      <c r="D189" s="450"/>
      <c r="E189" s="450"/>
      <c r="F189" s="450"/>
    </row>
    <row r="190" spans="2:6" ht="23.5" customHeight="1" x14ac:dyDescent="0.3">
      <c r="B190" s="450"/>
      <c r="C190" s="450"/>
      <c r="D190" s="450"/>
      <c r="E190" s="450"/>
      <c r="F190" s="450"/>
    </row>
    <row r="191" spans="2:6" ht="23.5" customHeight="1" x14ac:dyDescent="0.3">
      <c r="B191" s="450"/>
      <c r="C191" s="450"/>
      <c r="D191" s="450"/>
      <c r="E191" s="450"/>
      <c r="F191" s="450"/>
    </row>
    <row r="192" spans="2:6" ht="23.5" customHeight="1" x14ac:dyDescent="0.3">
      <c r="B192" s="450"/>
      <c r="C192" s="450"/>
      <c r="D192" s="450"/>
      <c r="E192" s="450"/>
      <c r="F192" s="450"/>
    </row>
  </sheetData>
  <sheetProtection sheet="1" objects="1" scenarios="1"/>
  <mergeCells count="2">
    <mergeCell ref="D2:E2"/>
    <mergeCell ref="D3:E3"/>
  </mergeCells>
  <phoneticPr fontId="1"/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S1219"/>
  <sheetViews>
    <sheetView showGridLines="0" showWhiteSpace="0" zoomScaleNormal="100" zoomScaleSheetLayoutView="100" workbookViewId="0"/>
  </sheetViews>
  <sheetFormatPr defaultColWidth="9" defaultRowHeight="13.5" x14ac:dyDescent="0.3"/>
  <cols>
    <col min="1" max="1" width="1.6328125" style="161" customWidth="1"/>
    <col min="2" max="2" width="20.6328125" style="161" customWidth="1"/>
    <col min="3" max="3" width="24.7265625" style="161" customWidth="1"/>
    <col min="4" max="4" width="25.453125" style="161" customWidth="1"/>
    <col min="5" max="7" width="20.6328125" style="161" customWidth="1"/>
    <col min="8" max="8" width="1.6328125" style="161" customWidth="1"/>
    <col min="9" max="15" width="10.08984375" style="161" customWidth="1"/>
    <col min="16" max="16" width="8.6328125" style="161" customWidth="1"/>
    <col min="17" max="17" width="9.453125" style="161" customWidth="1"/>
    <col min="18" max="18" width="8.984375E-2" style="161" customWidth="1"/>
    <col min="19" max="16384" width="9" style="161"/>
  </cols>
  <sheetData>
    <row r="1" spans="1:19" s="243" customFormat="1" ht="18" customHeight="1" x14ac:dyDescent="0.35">
      <c r="B1" s="244" t="s">
        <v>362</v>
      </c>
      <c r="C1" s="245"/>
      <c r="D1" s="245"/>
      <c r="E1" s="245"/>
      <c r="F1" s="245"/>
      <c r="G1" s="246" t="str">
        <f>+'Declaration(Rev.12.04)'!Q2</f>
        <v>Rev.12.04</v>
      </c>
      <c r="H1" s="245"/>
      <c r="I1" s="245"/>
      <c r="J1" s="245"/>
      <c r="K1" s="245"/>
      <c r="L1" s="245"/>
      <c r="M1" s="245"/>
      <c r="N1" s="245"/>
      <c r="O1" s="245"/>
      <c r="P1" s="245"/>
      <c r="Q1" s="247"/>
    </row>
    <row r="2" spans="1:19" s="156" customFormat="1" ht="23.25" customHeight="1" x14ac:dyDescent="0.3">
      <c r="B2" s="157" t="s">
        <v>312</v>
      </c>
      <c r="C2" s="882" t="s">
        <v>318</v>
      </c>
      <c r="D2" s="882"/>
      <c r="E2" s="882"/>
      <c r="F2" s="882"/>
      <c r="G2" s="158"/>
      <c r="H2" s="158"/>
      <c r="I2" s="158"/>
      <c r="J2" s="158"/>
      <c r="K2" s="158"/>
      <c r="L2" s="158"/>
      <c r="M2" s="158"/>
      <c r="N2" s="158"/>
      <c r="O2" s="158"/>
      <c r="P2" s="159"/>
      <c r="Q2" s="160"/>
    </row>
    <row r="3" spans="1:19" ht="12" customHeight="1" x14ac:dyDescent="0.3">
      <c r="K3" s="162"/>
      <c r="L3" s="162"/>
      <c r="M3" s="162"/>
      <c r="N3" s="163"/>
      <c r="O3" s="883"/>
      <c r="P3" s="883"/>
      <c r="Q3" s="883"/>
      <c r="R3" s="162"/>
      <c r="S3" s="162"/>
    </row>
    <row r="4" spans="1:19" ht="14" thickBot="1" x14ac:dyDescent="0.35">
      <c r="B4" s="164" t="s">
        <v>335</v>
      </c>
      <c r="C4" s="164"/>
      <c r="D4" s="164"/>
      <c r="K4" s="162"/>
      <c r="L4" s="884"/>
      <c r="M4" s="884"/>
      <c r="N4" s="884"/>
      <c r="O4" s="884"/>
      <c r="P4" s="165"/>
      <c r="Q4" s="165"/>
      <c r="R4" s="162"/>
      <c r="S4" s="162"/>
    </row>
    <row r="5" spans="1:19" ht="18" customHeight="1" x14ac:dyDescent="0.3">
      <c r="B5" s="166" t="s">
        <v>319</v>
      </c>
      <c r="C5" s="885" t="str">
        <f>+IF('Declaration(Rev.12.04)'!E67="","",'Declaration(Rev.12.04)'!E67)</f>
        <v/>
      </c>
      <c r="D5" s="886"/>
      <c r="E5" s="196" t="s">
        <v>330</v>
      </c>
      <c r="F5" s="196"/>
      <c r="G5" s="196"/>
      <c r="H5" s="167"/>
      <c r="I5" s="167"/>
      <c r="J5" s="168"/>
      <c r="K5" s="169"/>
      <c r="L5" s="169"/>
      <c r="M5" s="169"/>
      <c r="N5" s="169"/>
      <c r="O5" s="169"/>
      <c r="P5" s="169"/>
      <c r="Q5" s="169"/>
      <c r="R5" s="169"/>
      <c r="S5" s="169"/>
    </row>
    <row r="6" spans="1:19" ht="18" customHeight="1" x14ac:dyDescent="0.3">
      <c r="B6" s="170" t="s">
        <v>320</v>
      </c>
      <c r="C6" s="887" t="str">
        <f>+IF('Declaration(Rev.12.04)'!E65="","",'Declaration(Rev.12.04)'!E65)</f>
        <v/>
      </c>
      <c r="D6" s="888"/>
      <c r="E6" s="196" t="s">
        <v>329</v>
      </c>
      <c r="F6" s="196"/>
      <c r="G6" s="196"/>
      <c r="H6" s="167"/>
      <c r="I6" s="167"/>
      <c r="J6" s="168"/>
      <c r="K6" s="889"/>
      <c r="L6" s="889"/>
      <c r="M6" s="889"/>
      <c r="N6" s="889"/>
      <c r="O6" s="889"/>
      <c r="P6" s="162"/>
      <c r="Q6" s="162"/>
      <c r="R6" s="162"/>
      <c r="S6" s="162"/>
    </row>
    <row r="7" spans="1:19" ht="18" customHeight="1" x14ac:dyDescent="0.3">
      <c r="B7" s="170" t="s">
        <v>321</v>
      </c>
      <c r="C7" s="887" t="str">
        <f>+IF('Declaration(Rev.12.04)'!E64="","",'Declaration(Rev.12.04)'!E64)</f>
        <v/>
      </c>
      <c r="D7" s="888"/>
      <c r="E7" s="196"/>
      <c r="F7" s="196"/>
      <c r="G7" s="196"/>
      <c r="H7" s="167"/>
      <c r="I7" s="167"/>
      <c r="J7" s="168"/>
      <c r="K7" s="890"/>
      <c r="L7" s="890"/>
      <c r="M7" s="890"/>
      <c r="N7" s="890"/>
      <c r="O7" s="890"/>
      <c r="P7" s="162"/>
      <c r="Q7" s="162"/>
      <c r="R7" s="162"/>
      <c r="S7" s="162"/>
    </row>
    <row r="8" spans="1:19" ht="18.75" customHeight="1" x14ac:dyDescent="0.3">
      <c r="B8" s="170" t="s">
        <v>322</v>
      </c>
      <c r="C8" s="887" t="str">
        <f>+IF('Declaration(Rev.12.04)'!E68="","",'Declaration(Rev.12.04)'!E68)</f>
        <v/>
      </c>
      <c r="D8" s="888"/>
      <c r="E8" s="196"/>
      <c r="F8" s="196"/>
      <c r="G8" s="196"/>
      <c r="H8" s="171"/>
      <c r="I8" s="171"/>
      <c r="J8" s="172"/>
      <c r="K8" s="894"/>
      <c r="L8" s="894"/>
      <c r="M8" s="894"/>
      <c r="N8" s="894"/>
      <c r="O8" s="894"/>
      <c r="P8" s="162"/>
      <c r="Q8" s="162"/>
      <c r="R8" s="162"/>
      <c r="S8" s="162"/>
    </row>
    <row r="9" spans="1:19" ht="18" customHeight="1" thickBot="1" x14ac:dyDescent="0.35">
      <c r="B9" s="173" t="s">
        <v>313</v>
      </c>
      <c r="C9" s="895" t="str">
        <f>+IF('Declaration(Rev.12.04)'!E69="","",'Declaration(Rev.12.04)'!E69)</f>
        <v/>
      </c>
      <c r="D9" s="896"/>
      <c r="E9" s="196"/>
      <c r="F9" s="196"/>
      <c r="G9" s="196"/>
      <c r="H9" s="174"/>
      <c r="I9" s="174"/>
      <c r="J9" s="172"/>
      <c r="K9" s="894"/>
      <c r="L9" s="894"/>
      <c r="M9" s="894"/>
      <c r="N9" s="894"/>
      <c r="O9" s="894"/>
      <c r="P9" s="162"/>
      <c r="Q9" s="162"/>
      <c r="R9" s="162"/>
      <c r="S9" s="162"/>
    </row>
    <row r="10" spans="1:19" ht="14.25" customHeight="1" x14ac:dyDescent="0.3">
      <c r="D10" s="175"/>
      <c r="E10" s="196"/>
      <c r="F10" s="196"/>
      <c r="G10" s="196"/>
      <c r="H10" s="175"/>
      <c r="I10" s="175"/>
      <c r="J10" s="175"/>
      <c r="K10" s="176"/>
      <c r="L10" s="897"/>
      <c r="M10" s="897"/>
      <c r="N10" s="897"/>
      <c r="O10" s="897"/>
      <c r="P10" s="897"/>
      <c r="Q10" s="897"/>
      <c r="R10" s="162"/>
      <c r="S10" s="162"/>
    </row>
    <row r="11" spans="1:19" ht="12" customHeight="1" x14ac:dyDescent="0.35">
      <c r="D11" s="177"/>
      <c r="E11" s="196"/>
      <c r="F11" s="196"/>
      <c r="G11" s="196"/>
      <c r="H11" s="177"/>
      <c r="I11" s="177"/>
      <c r="J11" s="177"/>
      <c r="K11" s="177"/>
      <c r="L11" s="177"/>
      <c r="M11" s="177"/>
      <c r="N11" s="177"/>
      <c r="O11" s="177"/>
      <c r="P11" s="177"/>
      <c r="Q11" s="177"/>
    </row>
    <row r="12" spans="1:19" ht="12.75" customHeight="1" thickBot="1" x14ac:dyDescent="0.35">
      <c r="B12" s="178" t="s">
        <v>336</v>
      </c>
      <c r="C12" s="178"/>
      <c r="D12" s="197" t="s">
        <v>315</v>
      </c>
      <c r="E12" s="178"/>
      <c r="G12" s="179"/>
      <c r="L12" s="180"/>
      <c r="M12" s="181"/>
      <c r="N12" s="181"/>
      <c r="O12" s="181"/>
      <c r="P12" s="181"/>
      <c r="Q12" s="182"/>
    </row>
    <row r="13" spans="1:19" ht="30" customHeight="1" x14ac:dyDescent="0.3">
      <c r="B13" s="905" t="str">
        <f>+'Declaration(Rev.12.04)'!B5:F5</f>
        <v>Article name</v>
      </c>
      <c r="C13" s="906"/>
      <c r="D13" s="183" t="s">
        <v>350</v>
      </c>
      <c r="E13" s="900" t="s">
        <v>316</v>
      </c>
      <c r="F13" s="901"/>
      <c r="G13" s="902"/>
      <c r="H13" s="184"/>
      <c r="I13" s="185"/>
      <c r="J13" s="185"/>
      <c r="K13" s="185"/>
      <c r="L13" s="185"/>
      <c r="M13" s="185"/>
      <c r="N13" s="185"/>
      <c r="O13" s="185"/>
      <c r="P13" s="185"/>
      <c r="Q13" s="903"/>
      <c r="R13" s="903"/>
    </row>
    <row r="14" spans="1:19" ht="33.75" customHeight="1" thickBot="1" x14ac:dyDescent="0.4">
      <c r="A14" s="186"/>
      <c r="B14" s="907" t="str">
        <f>+IF('Declaration(Rev.12.04)'!B6="","",'Declaration(Rev.12.04)'!B6)</f>
        <v/>
      </c>
      <c r="C14" s="908"/>
      <c r="D14" s="235" t="str">
        <f>+IF('Declaration(Rev.12.04)'!G6="","",'Declaration(Rev.12.04)'!G6)</f>
        <v/>
      </c>
      <c r="E14" s="909" t="str">
        <f>+IF('Declaration(Rev.12.04)'!J6="","",'Declaration(Rev.12.04)'!J6)</f>
        <v/>
      </c>
      <c r="F14" s="910"/>
      <c r="G14" s="911"/>
      <c r="H14" s="187"/>
      <c r="I14" s="188"/>
      <c r="J14" s="912"/>
      <c r="K14" s="912"/>
      <c r="L14" s="912"/>
      <c r="M14" s="912"/>
      <c r="N14" s="912"/>
      <c r="O14" s="912"/>
      <c r="P14" s="912"/>
      <c r="Q14" s="904"/>
      <c r="R14" s="904"/>
    </row>
    <row r="15" spans="1:19" ht="6" customHeight="1" x14ac:dyDescent="0.3"/>
    <row r="17" spans="2:15" x14ac:dyDescent="0.3">
      <c r="B17" s="189" t="s">
        <v>332</v>
      </c>
    </row>
    <row r="18" spans="2:15" ht="15" customHeight="1" x14ac:dyDescent="0.3">
      <c r="B18" s="898" t="s">
        <v>351</v>
      </c>
      <c r="C18" s="898" t="s">
        <v>352</v>
      </c>
      <c r="D18" s="891" t="s">
        <v>323</v>
      </c>
      <c r="E18" s="892" t="s">
        <v>334</v>
      </c>
      <c r="F18" s="892"/>
      <c r="G18" s="892"/>
    </row>
    <row r="19" spans="2:15" s="191" customFormat="1" ht="15" customHeight="1" x14ac:dyDescent="0.2">
      <c r="B19" s="899"/>
      <c r="C19" s="899"/>
      <c r="D19" s="891"/>
      <c r="E19" s="190" t="s">
        <v>331</v>
      </c>
      <c r="F19" s="242" t="s">
        <v>324</v>
      </c>
      <c r="G19" s="251" t="s">
        <v>325</v>
      </c>
      <c r="H19" s="241"/>
      <c r="I19" s="241"/>
      <c r="J19" s="241"/>
      <c r="K19" s="241"/>
      <c r="L19" s="241"/>
      <c r="M19" s="893"/>
      <c r="N19" s="893"/>
      <c r="O19" s="893"/>
    </row>
    <row r="20" spans="2:15" s="191" customFormat="1" ht="21.75" customHeight="1" x14ac:dyDescent="0.2">
      <c r="B20" s="192"/>
      <c r="C20" s="192"/>
      <c r="D20" s="192"/>
      <c r="E20" s="193" t="str">
        <f>+IF(D20="","",'Declaration(Rev.12.04)'!$H$81)</f>
        <v/>
      </c>
      <c r="F20" s="193" t="str">
        <f>+IF(D20="","",'Declaration(Rev.12.04)'!$N$80)</f>
        <v/>
      </c>
      <c r="G20" s="193" t="str">
        <f>+IF(D20="","",'Declaration(Rev.12.04)'!$N$81)</f>
        <v/>
      </c>
      <c r="H20" s="194"/>
      <c r="I20" s="194"/>
      <c r="J20" s="194"/>
      <c r="K20" s="194"/>
      <c r="L20" s="194"/>
      <c r="M20" s="893"/>
      <c r="N20" s="893"/>
      <c r="O20" s="893"/>
    </row>
    <row r="21" spans="2:15" s="191" customFormat="1" ht="21.75" customHeight="1" x14ac:dyDescent="0.2">
      <c r="B21" s="192"/>
      <c r="C21" s="192"/>
      <c r="D21" s="192"/>
      <c r="E21" s="193" t="str">
        <f>+IF(D21="","",'Declaration(Rev.12.04)'!$H$81)</f>
        <v/>
      </c>
      <c r="F21" s="193" t="str">
        <f>+IF(D21="","",'Declaration(Rev.12.04)'!$N$80)</f>
        <v/>
      </c>
      <c r="G21" s="193" t="str">
        <f>+IF(D21="","",'Declaration(Rev.12.04)'!$N$81)</f>
        <v/>
      </c>
      <c r="H21" s="194"/>
      <c r="I21" s="194"/>
      <c r="J21" s="194"/>
      <c r="K21" s="194"/>
      <c r="L21" s="194"/>
      <c r="M21" s="893"/>
      <c r="N21" s="893"/>
      <c r="O21" s="893"/>
    </row>
    <row r="22" spans="2:15" s="191" customFormat="1" ht="21.75" customHeight="1" x14ac:dyDescent="0.2">
      <c r="B22" s="192"/>
      <c r="C22" s="192"/>
      <c r="D22" s="192"/>
      <c r="E22" s="193" t="str">
        <f>+IF(D22="","",'Declaration(Rev.12.04)'!$H$81)</f>
        <v/>
      </c>
      <c r="F22" s="193" t="str">
        <f>+IF(D22="","",'Declaration(Rev.12.04)'!$N$80)</f>
        <v/>
      </c>
      <c r="G22" s="193" t="str">
        <f>+IF(D22="","",'Declaration(Rev.12.04)'!$N$81)</f>
        <v/>
      </c>
      <c r="H22" s="194"/>
      <c r="I22" s="194"/>
      <c r="J22" s="194"/>
      <c r="K22" s="194"/>
      <c r="L22" s="194"/>
      <c r="M22" s="893"/>
      <c r="N22" s="893"/>
      <c r="O22" s="893"/>
    </row>
    <row r="23" spans="2:15" s="191" customFormat="1" ht="21.75" customHeight="1" x14ac:dyDescent="0.2">
      <c r="B23" s="192"/>
      <c r="C23" s="192"/>
      <c r="D23" s="192"/>
      <c r="E23" s="193" t="str">
        <f>+IF(D23="","",'Declaration(Rev.12.04)'!$H$81)</f>
        <v/>
      </c>
      <c r="F23" s="193" t="str">
        <f>+IF(D23="","",'Declaration(Rev.12.04)'!$N$80)</f>
        <v/>
      </c>
      <c r="G23" s="193" t="str">
        <f>+IF(D23="","",'Declaration(Rev.12.04)'!$N$81)</f>
        <v/>
      </c>
      <c r="H23" s="195"/>
      <c r="I23" s="241"/>
      <c r="J23" s="194"/>
      <c r="K23" s="241"/>
      <c r="L23" s="241"/>
      <c r="M23" s="241"/>
      <c r="N23" s="241"/>
      <c r="O23" s="241"/>
    </row>
    <row r="24" spans="2:15" s="191" customFormat="1" ht="21.75" customHeight="1" x14ac:dyDescent="0.2">
      <c r="B24" s="192"/>
      <c r="C24" s="192"/>
      <c r="D24" s="192"/>
      <c r="E24" s="193" t="str">
        <f>+IF(D24="","",'Declaration(Rev.12.04)'!$H$81)</f>
        <v/>
      </c>
      <c r="F24" s="193" t="str">
        <f>+IF(D24="","",'Declaration(Rev.12.04)'!$N$80)</f>
        <v/>
      </c>
      <c r="G24" s="193" t="str">
        <f>+IF(D24="","",'Declaration(Rev.12.04)'!$N$81)</f>
        <v/>
      </c>
      <c r="H24" s="195"/>
      <c r="I24" s="241"/>
      <c r="J24" s="194"/>
      <c r="K24" s="241"/>
      <c r="L24" s="241"/>
      <c r="M24" s="241"/>
      <c r="N24" s="241"/>
      <c r="O24" s="241"/>
    </row>
    <row r="25" spans="2:15" s="191" customFormat="1" ht="21.75" customHeight="1" x14ac:dyDescent="0.2">
      <c r="B25" s="192"/>
      <c r="C25" s="192"/>
      <c r="D25" s="192"/>
      <c r="E25" s="193" t="str">
        <f>+IF(D25="","",'Declaration(Rev.12.04)'!$H$81)</f>
        <v/>
      </c>
      <c r="F25" s="193" t="str">
        <f>+IF(D25="","",'Declaration(Rev.12.04)'!$N$80)</f>
        <v/>
      </c>
      <c r="G25" s="193" t="str">
        <f>+IF(D25="","",'Declaration(Rev.12.04)'!$N$81)</f>
        <v/>
      </c>
      <c r="H25" s="195"/>
      <c r="I25" s="241"/>
      <c r="J25" s="194"/>
      <c r="K25" s="241"/>
      <c r="L25" s="241"/>
      <c r="M25" s="241"/>
      <c r="N25" s="241"/>
      <c r="O25" s="241"/>
    </row>
    <row r="26" spans="2:15" s="191" customFormat="1" ht="21.75" customHeight="1" x14ac:dyDescent="0.2">
      <c r="B26" s="192"/>
      <c r="C26" s="192"/>
      <c r="D26" s="192"/>
      <c r="E26" s="193" t="str">
        <f>+IF(D26="","",'Declaration(Rev.12.04)'!$H$81)</f>
        <v/>
      </c>
      <c r="F26" s="193" t="str">
        <f>+IF(D26="","",'Declaration(Rev.12.04)'!$N$80)</f>
        <v/>
      </c>
      <c r="G26" s="193" t="str">
        <f>+IF(D26="","",'Declaration(Rev.12.04)'!$N$81)</f>
        <v/>
      </c>
      <c r="H26" s="195"/>
      <c r="I26" s="241"/>
      <c r="J26" s="194"/>
      <c r="K26" s="241"/>
      <c r="L26" s="241"/>
      <c r="M26" s="241"/>
      <c r="N26" s="241"/>
      <c r="O26" s="241"/>
    </row>
    <row r="27" spans="2:15" s="191" customFormat="1" ht="21.75" customHeight="1" x14ac:dyDescent="0.2">
      <c r="B27" s="192"/>
      <c r="C27" s="192"/>
      <c r="D27" s="192"/>
      <c r="E27" s="193" t="str">
        <f>+IF(D27="","",'Declaration(Rev.12.04)'!$H$81)</f>
        <v/>
      </c>
      <c r="F27" s="193" t="str">
        <f>+IF(D27="","",'Declaration(Rev.12.04)'!$N$80)</f>
        <v/>
      </c>
      <c r="G27" s="193" t="str">
        <f>+IF(D27="","",'Declaration(Rev.12.04)'!$N$81)</f>
        <v/>
      </c>
      <c r="H27" s="195"/>
      <c r="I27" s="241"/>
      <c r="J27" s="194"/>
      <c r="K27" s="241"/>
      <c r="L27" s="241"/>
      <c r="M27" s="241"/>
      <c r="N27" s="241"/>
      <c r="O27" s="241"/>
    </row>
    <row r="28" spans="2:15" s="191" customFormat="1" ht="21.75" customHeight="1" x14ac:dyDescent="0.2">
      <c r="B28" s="192"/>
      <c r="C28" s="192"/>
      <c r="D28" s="192"/>
      <c r="E28" s="193" t="str">
        <f>+IF(D28="","",'Declaration(Rev.12.04)'!$H$81)</f>
        <v/>
      </c>
      <c r="F28" s="193" t="str">
        <f>+IF(D28="","",'Declaration(Rev.12.04)'!$N$80)</f>
        <v/>
      </c>
      <c r="G28" s="193" t="str">
        <f>+IF(D28="","",'Declaration(Rev.12.04)'!$N$81)</f>
        <v/>
      </c>
      <c r="H28" s="195"/>
      <c r="I28" s="241"/>
      <c r="J28" s="194"/>
      <c r="K28" s="241"/>
      <c r="L28" s="241"/>
      <c r="M28" s="241"/>
      <c r="N28" s="241"/>
      <c r="O28" s="241"/>
    </row>
    <row r="29" spans="2:15" s="191" customFormat="1" ht="21.75" customHeight="1" x14ac:dyDescent="0.2">
      <c r="B29" s="192"/>
      <c r="C29" s="192"/>
      <c r="D29" s="192"/>
      <c r="E29" s="193" t="str">
        <f>+IF(D29="","",'Declaration(Rev.12.04)'!$H$81)</f>
        <v/>
      </c>
      <c r="F29" s="193" t="str">
        <f>+IF(D29="","",'Declaration(Rev.12.04)'!$N$80)</f>
        <v/>
      </c>
      <c r="G29" s="193" t="str">
        <f>+IF(D29="","",'Declaration(Rev.12.04)'!$N$81)</f>
        <v/>
      </c>
      <c r="H29" s="195"/>
      <c r="I29" s="241"/>
      <c r="J29" s="194"/>
      <c r="K29" s="241"/>
      <c r="L29" s="241"/>
      <c r="M29" s="241"/>
      <c r="N29" s="241"/>
      <c r="O29" s="241"/>
    </row>
    <row r="30" spans="2:15" s="191" customFormat="1" ht="21.75" customHeight="1" x14ac:dyDescent="0.2">
      <c r="B30" s="192"/>
      <c r="C30" s="192"/>
      <c r="D30" s="192"/>
      <c r="E30" s="193" t="str">
        <f>+IF(D30="","",'Declaration(Rev.12.04)'!$H$81)</f>
        <v/>
      </c>
      <c r="F30" s="193" t="str">
        <f>+IF(D30="","",'Declaration(Rev.12.04)'!$N$80)</f>
        <v/>
      </c>
      <c r="G30" s="193" t="str">
        <f>+IF(D30="","",'Declaration(Rev.12.04)'!$N$81)</f>
        <v/>
      </c>
      <c r="H30" s="195"/>
      <c r="I30" s="241"/>
      <c r="J30" s="194"/>
      <c r="K30" s="241"/>
      <c r="L30" s="241"/>
      <c r="M30" s="241"/>
      <c r="N30" s="241"/>
      <c r="O30" s="241"/>
    </row>
    <row r="31" spans="2:15" s="191" customFormat="1" ht="21.75" customHeight="1" x14ac:dyDescent="0.2">
      <c r="B31" s="192"/>
      <c r="C31" s="192"/>
      <c r="D31" s="192"/>
      <c r="E31" s="193" t="str">
        <f>+IF(D31="","",'Declaration(Rev.12.04)'!$H$81)</f>
        <v/>
      </c>
      <c r="F31" s="193" t="str">
        <f>+IF(D31="","",'Declaration(Rev.12.04)'!$N$80)</f>
        <v/>
      </c>
      <c r="G31" s="193" t="str">
        <f>+IF(D31="","",'Declaration(Rev.12.04)'!$N$81)</f>
        <v/>
      </c>
      <c r="H31" s="195"/>
      <c r="I31" s="241"/>
      <c r="J31" s="194"/>
      <c r="K31" s="241"/>
      <c r="L31" s="241"/>
      <c r="M31" s="241"/>
      <c r="N31" s="241"/>
      <c r="O31" s="241"/>
    </row>
    <row r="32" spans="2:15" s="191" customFormat="1" ht="21.75" customHeight="1" x14ac:dyDescent="0.2">
      <c r="B32" s="192"/>
      <c r="C32" s="192"/>
      <c r="D32" s="192"/>
      <c r="E32" s="193" t="str">
        <f>+IF(D32="","",'Declaration(Rev.12.04)'!$H$81)</f>
        <v/>
      </c>
      <c r="F32" s="193" t="str">
        <f>+IF(D32="","",'Declaration(Rev.12.04)'!$N$80)</f>
        <v/>
      </c>
      <c r="G32" s="193" t="str">
        <f>+IF(D32="","",'Declaration(Rev.12.04)'!$N$81)</f>
        <v/>
      </c>
      <c r="H32" s="195"/>
      <c r="I32" s="241"/>
      <c r="J32" s="194"/>
      <c r="K32" s="241"/>
      <c r="L32" s="241"/>
      <c r="M32" s="241"/>
      <c r="N32" s="241"/>
      <c r="O32" s="241"/>
    </row>
    <row r="33" spans="2:15" s="191" customFormat="1" ht="21.75" customHeight="1" x14ac:dyDescent="0.2">
      <c r="B33" s="192"/>
      <c r="C33" s="192"/>
      <c r="D33" s="192"/>
      <c r="E33" s="193" t="str">
        <f>+IF(D33="","",'Declaration(Rev.12.04)'!$H$81)</f>
        <v/>
      </c>
      <c r="F33" s="193" t="str">
        <f>+IF(D33="","",'Declaration(Rev.12.04)'!$N$80)</f>
        <v/>
      </c>
      <c r="G33" s="193" t="str">
        <f>+IF(D33="","",'Declaration(Rev.12.04)'!$N$81)</f>
        <v/>
      </c>
      <c r="H33" s="195"/>
      <c r="I33" s="241"/>
      <c r="J33" s="194"/>
      <c r="K33" s="241"/>
      <c r="L33" s="241"/>
      <c r="M33" s="241"/>
      <c r="N33" s="241"/>
      <c r="O33" s="241"/>
    </row>
    <row r="34" spans="2:15" s="191" customFormat="1" ht="21.75" customHeight="1" x14ac:dyDescent="0.2">
      <c r="B34" s="192"/>
      <c r="C34" s="192"/>
      <c r="D34" s="192"/>
      <c r="E34" s="193" t="str">
        <f>+IF(D34="","",'Declaration(Rev.12.04)'!$H$81)</f>
        <v/>
      </c>
      <c r="F34" s="193" t="str">
        <f>+IF(D34="","",'Declaration(Rev.12.04)'!$N$80)</f>
        <v/>
      </c>
      <c r="G34" s="193" t="str">
        <f>+IF(D34="","",'Declaration(Rev.12.04)'!$N$81)</f>
        <v/>
      </c>
      <c r="H34" s="195"/>
      <c r="I34" s="241"/>
      <c r="J34" s="194"/>
      <c r="K34" s="241"/>
      <c r="L34" s="241"/>
      <c r="M34" s="241"/>
      <c r="N34" s="241"/>
      <c r="O34" s="241"/>
    </row>
    <row r="35" spans="2:15" s="191" customFormat="1" ht="21.75" customHeight="1" x14ac:dyDescent="0.2">
      <c r="B35" s="192"/>
      <c r="C35" s="192"/>
      <c r="D35" s="192"/>
      <c r="E35" s="193" t="str">
        <f>+IF(D35="","",'Declaration(Rev.12.04)'!$H$81)</f>
        <v/>
      </c>
      <c r="F35" s="193" t="str">
        <f>+IF(D35="","",'Declaration(Rev.12.04)'!$N$80)</f>
        <v/>
      </c>
      <c r="G35" s="193" t="str">
        <f>+IF(D35="","",'Declaration(Rev.12.04)'!$N$81)</f>
        <v/>
      </c>
      <c r="H35" s="195"/>
      <c r="I35" s="241"/>
      <c r="J35" s="194"/>
      <c r="K35" s="241"/>
      <c r="L35" s="241"/>
      <c r="M35" s="241"/>
      <c r="N35" s="241"/>
      <c r="O35" s="241"/>
    </row>
    <row r="36" spans="2:15" s="191" customFormat="1" ht="21.75" customHeight="1" x14ac:dyDescent="0.2">
      <c r="B36" s="192"/>
      <c r="C36" s="192"/>
      <c r="D36" s="192"/>
      <c r="E36" s="193" t="str">
        <f>+IF(D36="","",'Declaration(Rev.12.04)'!$H$81)</f>
        <v/>
      </c>
      <c r="F36" s="193" t="str">
        <f>+IF(D36="","",'Declaration(Rev.12.04)'!$N$80)</f>
        <v/>
      </c>
      <c r="G36" s="193" t="str">
        <f>+IF(D36="","",'Declaration(Rev.12.04)'!$N$81)</f>
        <v/>
      </c>
      <c r="H36" s="195"/>
      <c r="I36" s="241"/>
      <c r="J36" s="194"/>
      <c r="K36" s="241"/>
      <c r="L36" s="241"/>
      <c r="M36" s="241"/>
      <c r="N36" s="241"/>
      <c r="O36" s="241"/>
    </row>
    <row r="37" spans="2:15" s="191" customFormat="1" ht="21.75" customHeight="1" x14ac:dyDescent="0.2">
      <c r="B37" s="192"/>
      <c r="C37" s="192"/>
      <c r="D37" s="192"/>
      <c r="E37" s="193" t="str">
        <f>+IF(D37="","",'Declaration(Rev.12.04)'!$H$81)</f>
        <v/>
      </c>
      <c r="F37" s="193" t="str">
        <f>+IF(D37="","",'Declaration(Rev.12.04)'!$N$80)</f>
        <v/>
      </c>
      <c r="G37" s="193" t="str">
        <f>+IF(D37="","",'Declaration(Rev.12.04)'!$N$81)</f>
        <v/>
      </c>
      <c r="H37" s="195"/>
      <c r="I37" s="241"/>
      <c r="J37" s="194"/>
      <c r="K37" s="241"/>
      <c r="L37" s="241"/>
      <c r="M37" s="241"/>
      <c r="N37" s="241"/>
      <c r="O37" s="241"/>
    </row>
    <row r="38" spans="2:15" s="191" customFormat="1" ht="21.75" customHeight="1" x14ac:dyDescent="0.2">
      <c r="B38" s="192"/>
      <c r="C38" s="192"/>
      <c r="D38" s="192"/>
      <c r="E38" s="193" t="str">
        <f>+IF(D38="","",'Declaration(Rev.12.04)'!$H$81)</f>
        <v/>
      </c>
      <c r="F38" s="193" t="str">
        <f>+IF(D38="","",'Declaration(Rev.12.04)'!$N$80)</f>
        <v/>
      </c>
      <c r="G38" s="193" t="str">
        <f>+IF(D38="","",'Declaration(Rev.12.04)'!$N$81)</f>
        <v/>
      </c>
      <c r="H38" s="195"/>
      <c r="I38" s="241"/>
      <c r="J38" s="194"/>
      <c r="K38" s="241"/>
      <c r="L38" s="241"/>
      <c r="M38" s="241"/>
      <c r="N38" s="241"/>
      <c r="O38" s="241"/>
    </row>
    <row r="39" spans="2:15" s="191" customFormat="1" ht="21.75" customHeight="1" x14ac:dyDescent="0.2">
      <c r="B39" s="192"/>
      <c r="C39" s="192"/>
      <c r="D39" s="192"/>
      <c r="E39" s="193" t="str">
        <f>+IF(D39="","",'Declaration(Rev.12.04)'!$H$81)</f>
        <v/>
      </c>
      <c r="F39" s="193" t="str">
        <f>+IF(D39="","",'Declaration(Rev.12.04)'!$N$80)</f>
        <v/>
      </c>
      <c r="G39" s="193" t="str">
        <f>+IF(D39="","",'Declaration(Rev.12.04)'!$N$81)</f>
        <v/>
      </c>
      <c r="H39" s="195"/>
      <c r="I39" s="241"/>
      <c r="J39" s="194"/>
      <c r="K39" s="241"/>
      <c r="L39" s="241"/>
      <c r="M39" s="241"/>
      <c r="N39" s="241"/>
      <c r="O39" s="241"/>
    </row>
    <row r="40" spans="2:15" s="191" customFormat="1" ht="21.75" customHeight="1" x14ac:dyDescent="0.2">
      <c r="B40" s="192"/>
      <c r="C40" s="192"/>
      <c r="D40" s="192"/>
      <c r="E40" s="193" t="str">
        <f>+IF(D40="","",'Declaration(Rev.12.04)'!$H$81)</f>
        <v/>
      </c>
      <c r="F40" s="193" t="str">
        <f>+IF(D40="","",'Declaration(Rev.12.04)'!$N$80)</f>
        <v/>
      </c>
      <c r="G40" s="193" t="str">
        <f>+IF(D40="","",'Declaration(Rev.12.04)'!$N$81)</f>
        <v/>
      </c>
      <c r="H40" s="195"/>
      <c r="I40" s="241"/>
      <c r="J40" s="194"/>
      <c r="K40" s="241"/>
      <c r="L40" s="241"/>
      <c r="M40" s="241"/>
      <c r="N40" s="241"/>
      <c r="O40" s="241"/>
    </row>
    <row r="41" spans="2:15" s="191" customFormat="1" ht="21.75" customHeight="1" x14ac:dyDescent="0.2">
      <c r="B41" s="192"/>
      <c r="C41" s="192"/>
      <c r="D41" s="192"/>
      <c r="E41" s="193" t="str">
        <f>+IF(D41="","",'Declaration(Rev.12.04)'!$H$81)</f>
        <v/>
      </c>
      <c r="F41" s="193" t="str">
        <f>+IF(D41="","",'Declaration(Rev.12.04)'!$N$80)</f>
        <v/>
      </c>
      <c r="G41" s="193" t="str">
        <f>+IF(D41="","",'Declaration(Rev.12.04)'!$N$81)</f>
        <v/>
      </c>
      <c r="H41" s="195"/>
      <c r="I41" s="241"/>
      <c r="J41" s="194"/>
      <c r="K41" s="241"/>
      <c r="L41" s="241"/>
      <c r="M41" s="241"/>
      <c r="N41" s="241"/>
      <c r="O41" s="241"/>
    </row>
    <row r="42" spans="2:15" s="191" customFormat="1" ht="21.75" customHeight="1" x14ac:dyDescent="0.2">
      <c r="B42" s="192"/>
      <c r="C42" s="192"/>
      <c r="D42" s="192"/>
      <c r="E42" s="193" t="str">
        <f>+IF(D42="","",'Declaration(Rev.12.04)'!$H$81)</f>
        <v/>
      </c>
      <c r="F42" s="193" t="str">
        <f>+IF(D42="","",'Declaration(Rev.12.04)'!$N$80)</f>
        <v/>
      </c>
      <c r="G42" s="193" t="str">
        <f>+IF(D42="","",'Declaration(Rev.12.04)'!$N$81)</f>
        <v/>
      </c>
      <c r="H42" s="195"/>
      <c r="I42" s="241"/>
      <c r="J42" s="194"/>
      <c r="K42" s="241"/>
      <c r="L42" s="241"/>
      <c r="M42" s="241"/>
      <c r="N42" s="241"/>
      <c r="O42" s="241"/>
    </row>
    <row r="43" spans="2:15" s="191" customFormat="1" ht="21.75" customHeight="1" x14ac:dyDescent="0.2">
      <c r="B43" s="192"/>
      <c r="C43" s="192"/>
      <c r="D43" s="192"/>
      <c r="E43" s="193" t="str">
        <f>+IF(D43="","",'Declaration(Rev.12.04)'!$H$81)</f>
        <v/>
      </c>
      <c r="F43" s="193" t="str">
        <f>+IF(D43="","",'Declaration(Rev.12.04)'!$N$80)</f>
        <v/>
      </c>
      <c r="G43" s="193" t="str">
        <f>+IF(D43="","",'Declaration(Rev.12.04)'!$N$81)</f>
        <v/>
      </c>
      <c r="H43" s="195"/>
      <c r="I43" s="241"/>
      <c r="J43" s="194"/>
      <c r="K43" s="241"/>
      <c r="L43" s="241"/>
      <c r="M43" s="241"/>
      <c r="N43" s="241"/>
      <c r="O43" s="241"/>
    </row>
    <row r="44" spans="2:15" s="191" customFormat="1" ht="21.75" customHeight="1" x14ac:dyDescent="0.2">
      <c r="B44" s="192"/>
      <c r="C44" s="192"/>
      <c r="D44" s="192"/>
      <c r="E44" s="193" t="str">
        <f>+IF(D44="","",'Declaration(Rev.12.04)'!$H$81)</f>
        <v/>
      </c>
      <c r="F44" s="193" t="str">
        <f>+IF(D44="","",'Declaration(Rev.12.04)'!$N$80)</f>
        <v/>
      </c>
      <c r="G44" s="193" t="str">
        <f>+IF(D44="","",'Declaration(Rev.12.04)'!$N$81)</f>
        <v/>
      </c>
      <c r="H44" s="195"/>
      <c r="I44" s="241"/>
      <c r="J44" s="194"/>
      <c r="K44" s="241"/>
      <c r="L44" s="241"/>
      <c r="M44" s="241"/>
      <c r="N44" s="241"/>
      <c r="O44" s="241"/>
    </row>
    <row r="45" spans="2:15" s="191" customFormat="1" ht="21.75" customHeight="1" x14ac:dyDescent="0.2">
      <c r="B45" s="192"/>
      <c r="C45" s="192"/>
      <c r="D45" s="192"/>
      <c r="E45" s="193" t="str">
        <f>+IF(D45="","",'Declaration(Rev.12.04)'!$H$81)</f>
        <v/>
      </c>
      <c r="F45" s="193" t="str">
        <f>+IF(D45="","",'Declaration(Rev.12.04)'!$N$80)</f>
        <v/>
      </c>
      <c r="G45" s="193" t="str">
        <f>+IF(D45="","",'Declaration(Rev.12.04)'!$N$81)</f>
        <v/>
      </c>
      <c r="H45" s="195"/>
      <c r="I45" s="241"/>
      <c r="J45" s="194"/>
      <c r="K45" s="241"/>
      <c r="L45" s="241"/>
      <c r="M45" s="241"/>
      <c r="N45" s="241"/>
      <c r="O45" s="241"/>
    </row>
    <row r="46" spans="2:15" s="191" customFormat="1" ht="21.75" customHeight="1" x14ac:dyDescent="0.2">
      <c r="B46" s="192"/>
      <c r="C46" s="192"/>
      <c r="D46" s="192"/>
      <c r="E46" s="193" t="str">
        <f>+IF(D46="","",'Declaration(Rev.12.04)'!$H$81)</f>
        <v/>
      </c>
      <c r="F46" s="193" t="str">
        <f>+IF(D46="","",'Declaration(Rev.12.04)'!$N$80)</f>
        <v/>
      </c>
      <c r="G46" s="193" t="str">
        <f>+IF(D46="","",'Declaration(Rev.12.04)'!$N$81)</f>
        <v/>
      </c>
      <c r="H46" s="195"/>
      <c r="I46" s="241"/>
      <c r="J46" s="194"/>
      <c r="K46" s="241"/>
      <c r="L46" s="241"/>
      <c r="M46" s="241"/>
      <c r="N46" s="241"/>
      <c r="O46" s="241"/>
    </row>
    <row r="47" spans="2:15" s="191" customFormat="1" ht="21.75" customHeight="1" x14ac:dyDescent="0.2">
      <c r="B47" s="192"/>
      <c r="C47" s="192"/>
      <c r="D47" s="192"/>
      <c r="E47" s="193" t="str">
        <f>+IF(D47="","",'Declaration(Rev.12.04)'!$H$81)</f>
        <v/>
      </c>
      <c r="F47" s="193" t="str">
        <f>+IF(D47="","",'Declaration(Rev.12.04)'!$N$80)</f>
        <v/>
      </c>
      <c r="G47" s="193" t="str">
        <f>+IF(D47="","",'Declaration(Rev.12.04)'!$N$81)</f>
        <v/>
      </c>
      <c r="H47" s="195"/>
      <c r="I47" s="241"/>
      <c r="J47" s="194"/>
      <c r="K47" s="241"/>
      <c r="L47" s="241"/>
      <c r="M47" s="241"/>
      <c r="N47" s="241"/>
      <c r="O47" s="241"/>
    </row>
    <row r="48" spans="2:15" s="191" customFormat="1" ht="21.75" customHeight="1" x14ac:dyDescent="0.2">
      <c r="B48" s="192"/>
      <c r="C48" s="192"/>
      <c r="D48" s="192"/>
      <c r="E48" s="193" t="str">
        <f>+IF(D48="","",'Declaration(Rev.12.04)'!$H$81)</f>
        <v/>
      </c>
      <c r="F48" s="193" t="str">
        <f>+IF(D48="","",'Declaration(Rev.12.04)'!$N$80)</f>
        <v/>
      </c>
      <c r="G48" s="193" t="str">
        <f>+IF(D48="","",'Declaration(Rev.12.04)'!$N$81)</f>
        <v/>
      </c>
      <c r="H48" s="195"/>
      <c r="I48" s="241"/>
      <c r="J48" s="194"/>
      <c r="K48" s="241"/>
      <c r="L48" s="241"/>
      <c r="M48" s="241"/>
      <c r="N48" s="241"/>
      <c r="O48" s="241"/>
    </row>
    <row r="49" spans="2:15" s="191" customFormat="1" ht="21.75" customHeight="1" x14ac:dyDescent="0.2">
      <c r="B49" s="192"/>
      <c r="C49" s="192"/>
      <c r="D49" s="192"/>
      <c r="E49" s="193" t="str">
        <f>+IF(D49="","",'Declaration(Rev.12.04)'!$H$81)</f>
        <v/>
      </c>
      <c r="F49" s="193" t="str">
        <f>+IF(D49="","",'Declaration(Rev.12.04)'!$N$80)</f>
        <v/>
      </c>
      <c r="G49" s="193" t="str">
        <f>+IF(D49="","",'Declaration(Rev.12.04)'!$N$81)</f>
        <v/>
      </c>
      <c r="H49" s="195"/>
      <c r="I49" s="241"/>
      <c r="J49" s="194"/>
      <c r="K49" s="241"/>
      <c r="L49" s="241"/>
      <c r="M49" s="241"/>
      <c r="N49" s="241"/>
      <c r="O49" s="241"/>
    </row>
    <row r="50" spans="2:15" s="191" customFormat="1" ht="21.75" customHeight="1" x14ac:dyDescent="0.2">
      <c r="B50" s="192"/>
      <c r="C50" s="192"/>
      <c r="D50" s="192"/>
      <c r="E50" s="193" t="str">
        <f>+IF(D50="","",'Declaration(Rev.12.04)'!$H$81)</f>
        <v/>
      </c>
      <c r="F50" s="193" t="str">
        <f>+IF(D50="","",'Declaration(Rev.12.04)'!$N$80)</f>
        <v/>
      </c>
      <c r="G50" s="193" t="str">
        <f>+IF(D50="","",'Declaration(Rev.12.04)'!$N$81)</f>
        <v/>
      </c>
      <c r="H50" s="195"/>
      <c r="I50" s="241"/>
      <c r="J50" s="194"/>
      <c r="K50" s="241"/>
      <c r="L50" s="241"/>
      <c r="M50" s="241"/>
      <c r="N50" s="241"/>
      <c r="O50" s="241"/>
    </row>
    <row r="51" spans="2:15" s="191" customFormat="1" ht="21.75" customHeight="1" x14ac:dyDescent="0.2">
      <c r="B51" s="192"/>
      <c r="C51" s="192"/>
      <c r="D51" s="192"/>
      <c r="E51" s="193" t="str">
        <f>+IF(D51="","",'Declaration(Rev.12.04)'!$H$81)</f>
        <v/>
      </c>
      <c r="F51" s="193" t="str">
        <f>+IF(D51="","",'Declaration(Rev.12.04)'!$N$80)</f>
        <v/>
      </c>
      <c r="G51" s="193" t="str">
        <f>+IF(D51="","",'Declaration(Rev.12.04)'!$N$81)</f>
        <v/>
      </c>
      <c r="H51" s="195"/>
      <c r="I51" s="241"/>
      <c r="J51" s="194"/>
      <c r="K51" s="241"/>
      <c r="L51" s="241"/>
      <c r="M51" s="241"/>
      <c r="N51" s="241"/>
      <c r="O51" s="241"/>
    </row>
    <row r="52" spans="2:15" s="191" customFormat="1" ht="21.75" customHeight="1" x14ac:dyDescent="0.2">
      <c r="B52" s="192"/>
      <c r="C52" s="192"/>
      <c r="D52" s="192"/>
      <c r="E52" s="193" t="str">
        <f>+IF(D52="","",'Declaration(Rev.12.04)'!$H$81)</f>
        <v/>
      </c>
      <c r="F52" s="193" t="str">
        <f>+IF(D52="","",'Declaration(Rev.12.04)'!$N$80)</f>
        <v/>
      </c>
      <c r="G52" s="193" t="str">
        <f>+IF(D52="","",'Declaration(Rev.12.04)'!$N$81)</f>
        <v/>
      </c>
      <c r="H52" s="195"/>
      <c r="I52" s="241"/>
      <c r="J52" s="194"/>
      <c r="K52" s="241"/>
      <c r="L52" s="241"/>
      <c r="M52" s="241"/>
      <c r="N52" s="241"/>
      <c r="O52" s="241"/>
    </row>
    <row r="53" spans="2:15" s="191" customFormat="1" ht="21.75" customHeight="1" x14ac:dyDescent="0.2">
      <c r="B53" s="192"/>
      <c r="C53" s="192"/>
      <c r="D53" s="192"/>
      <c r="E53" s="193" t="str">
        <f>+IF(D53="","",'Declaration(Rev.12.04)'!$H$81)</f>
        <v/>
      </c>
      <c r="F53" s="193" t="str">
        <f>+IF(D53="","",'Declaration(Rev.12.04)'!$N$80)</f>
        <v/>
      </c>
      <c r="G53" s="193" t="str">
        <f>+IF(D53="","",'Declaration(Rev.12.04)'!$N$81)</f>
        <v/>
      </c>
      <c r="H53" s="195"/>
      <c r="I53" s="241"/>
      <c r="J53" s="194"/>
      <c r="K53" s="241"/>
      <c r="L53" s="241"/>
      <c r="M53" s="241"/>
      <c r="N53" s="241"/>
      <c r="O53" s="241"/>
    </row>
    <row r="54" spans="2:15" s="191" customFormat="1" ht="21.75" customHeight="1" x14ac:dyDescent="0.2">
      <c r="B54" s="192"/>
      <c r="C54" s="192"/>
      <c r="D54" s="192"/>
      <c r="E54" s="193" t="str">
        <f>+IF(D54="","",'Declaration(Rev.12.04)'!$H$81)</f>
        <v/>
      </c>
      <c r="F54" s="193" t="str">
        <f>+IF(D54="","",'Declaration(Rev.12.04)'!$N$80)</f>
        <v/>
      </c>
      <c r="G54" s="193" t="str">
        <f>+IF(D54="","",'Declaration(Rev.12.04)'!$N$81)</f>
        <v/>
      </c>
      <c r="H54" s="195"/>
      <c r="I54" s="241"/>
      <c r="J54" s="194"/>
      <c r="K54" s="241"/>
      <c r="L54" s="241"/>
      <c r="M54" s="241"/>
      <c r="N54" s="241"/>
      <c r="O54" s="241"/>
    </row>
    <row r="55" spans="2:15" s="191" customFormat="1" ht="21.75" customHeight="1" x14ac:dyDescent="0.2">
      <c r="B55" s="192"/>
      <c r="C55" s="192"/>
      <c r="D55" s="192"/>
      <c r="E55" s="193" t="str">
        <f>+IF(D55="","",'Declaration(Rev.12.04)'!$H$81)</f>
        <v/>
      </c>
      <c r="F55" s="193" t="str">
        <f>+IF(D55="","",'Declaration(Rev.12.04)'!$N$80)</f>
        <v/>
      </c>
      <c r="G55" s="193" t="str">
        <f>+IF(D55="","",'Declaration(Rev.12.04)'!$N$81)</f>
        <v/>
      </c>
      <c r="H55" s="195"/>
      <c r="I55" s="241"/>
      <c r="J55" s="194"/>
      <c r="K55" s="241"/>
      <c r="L55" s="241"/>
      <c r="M55" s="241"/>
      <c r="N55" s="241"/>
      <c r="O55" s="241"/>
    </row>
    <row r="56" spans="2:15" s="191" customFormat="1" ht="21.75" customHeight="1" x14ac:dyDescent="0.2">
      <c r="B56" s="192"/>
      <c r="C56" s="192"/>
      <c r="D56" s="192"/>
      <c r="E56" s="193" t="str">
        <f>+IF(D56="","",'Declaration(Rev.12.04)'!$H$81)</f>
        <v/>
      </c>
      <c r="F56" s="193" t="str">
        <f>+IF(D56="","",'Declaration(Rev.12.04)'!$N$80)</f>
        <v/>
      </c>
      <c r="G56" s="193" t="str">
        <f>+IF(D56="","",'Declaration(Rev.12.04)'!$N$81)</f>
        <v/>
      </c>
      <c r="H56" s="195"/>
      <c r="I56" s="241"/>
      <c r="J56" s="194"/>
      <c r="K56" s="241"/>
      <c r="L56" s="241"/>
      <c r="M56" s="241"/>
      <c r="N56" s="241"/>
      <c r="O56" s="241"/>
    </row>
    <row r="57" spans="2:15" s="191" customFormat="1" ht="21.75" customHeight="1" x14ac:dyDescent="0.2">
      <c r="B57" s="192"/>
      <c r="C57" s="192"/>
      <c r="D57" s="192"/>
      <c r="E57" s="193" t="str">
        <f>+IF(D57="","",'Declaration(Rev.12.04)'!$H$81)</f>
        <v/>
      </c>
      <c r="F57" s="193" t="str">
        <f>+IF(D57="","",'Declaration(Rev.12.04)'!$N$80)</f>
        <v/>
      </c>
      <c r="G57" s="193" t="str">
        <f>+IF(D57="","",'Declaration(Rev.12.04)'!$N$81)</f>
        <v/>
      </c>
      <c r="H57" s="195"/>
      <c r="I57" s="241"/>
      <c r="J57" s="194"/>
      <c r="K57" s="241"/>
      <c r="L57" s="241"/>
      <c r="M57" s="241"/>
      <c r="N57" s="241"/>
      <c r="O57" s="241"/>
    </row>
    <row r="58" spans="2:15" s="191" customFormat="1" ht="21.75" customHeight="1" x14ac:dyDescent="0.2">
      <c r="B58" s="192"/>
      <c r="C58" s="192"/>
      <c r="D58" s="192"/>
      <c r="E58" s="193" t="str">
        <f>+IF(D58="","",'Declaration(Rev.12.04)'!$H$81)</f>
        <v/>
      </c>
      <c r="F58" s="193" t="str">
        <f>+IF(D58="","",'Declaration(Rev.12.04)'!$N$80)</f>
        <v/>
      </c>
      <c r="G58" s="193" t="str">
        <f>+IF(D58="","",'Declaration(Rev.12.04)'!$N$81)</f>
        <v/>
      </c>
      <c r="H58" s="195"/>
      <c r="I58" s="241"/>
      <c r="J58" s="194"/>
      <c r="K58" s="241"/>
      <c r="L58" s="241"/>
      <c r="M58" s="241"/>
      <c r="N58" s="241"/>
      <c r="O58" s="241"/>
    </row>
    <row r="59" spans="2:15" s="191" customFormat="1" ht="21.75" customHeight="1" x14ac:dyDescent="0.2">
      <c r="B59" s="192"/>
      <c r="C59" s="192"/>
      <c r="D59" s="192"/>
      <c r="E59" s="193" t="str">
        <f>+IF(D59="","",'Declaration(Rev.12.04)'!$H$81)</f>
        <v/>
      </c>
      <c r="F59" s="193" t="str">
        <f>+IF(D59="","",'Declaration(Rev.12.04)'!$N$80)</f>
        <v/>
      </c>
      <c r="G59" s="193" t="str">
        <f>+IF(D59="","",'Declaration(Rev.12.04)'!$N$81)</f>
        <v/>
      </c>
      <c r="H59" s="195"/>
      <c r="I59" s="241"/>
      <c r="J59" s="194"/>
      <c r="K59" s="241"/>
      <c r="L59" s="241"/>
      <c r="M59" s="241"/>
      <c r="N59" s="241"/>
      <c r="O59" s="241"/>
    </row>
    <row r="60" spans="2:15" s="191" customFormat="1" ht="21.75" customHeight="1" x14ac:dyDescent="0.2">
      <c r="B60" s="192"/>
      <c r="C60" s="192"/>
      <c r="D60" s="192"/>
      <c r="E60" s="193" t="str">
        <f>+IF(D60="","",'Declaration(Rev.12.04)'!$H$81)</f>
        <v/>
      </c>
      <c r="F60" s="193" t="str">
        <f>+IF(D60="","",'Declaration(Rev.12.04)'!$N$80)</f>
        <v/>
      </c>
      <c r="G60" s="193" t="str">
        <f>+IF(D60="","",'Declaration(Rev.12.04)'!$N$81)</f>
        <v/>
      </c>
      <c r="H60" s="195"/>
      <c r="I60" s="241"/>
      <c r="J60" s="194"/>
      <c r="K60" s="241"/>
      <c r="L60" s="241"/>
      <c r="M60" s="241"/>
      <c r="N60" s="241"/>
      <c r="O60" s="241"/>
    </row>
    <row r="61" spans="2:15" s="191" customFormat="1" ht="21.75" customHeight="1" x14ac:dyDescent="0.2">
      <c r="B61" s="192"/>
      <c r="C61" s="192"/>
      <c r="D61" s="192"/>
      <c r="E61" s="193" t="str">
        <f>+IF(D61="","",'Declaration(Rev.12.04)'!$H$81)</f>
        <v/>
      </c>
      <c r="F61" s="193" t="str">
        <f>+IF(D61="","",'Declaration(Rev.12.04)'!$N$80)</f>
        <v/>
      </c>
      <c r="G61" s="193" t="str">
        <f>+IF(D61="","",'Declaration(Rev.12.04)'!$N$81)</f>
        <v/>
      </c>
      <c r="H61" s="195"/>
      <c r="I61" s="241"/>
      <c r="J61" s="194"/>
      <c r="K61" s="241"/>
      <c r="L61" s="241"/>
      <c r="M61" s="241"/>
      <c r="N61" s="241"/>
      <c r="O61" s="241"/>
    </row>
    <row r="62" spans="2:15" s="191" customFormat="1" ht="21.75" customHeight="1" x14ac:dyDescent="0.2">
      <c r="B62" s="192"/>
      <c r="C62" s="192"/>
      <c r="D62" s="192"/>
      <c r="E62" s="193" t="str">
        <f>+IF(D62="","",'Declaration(Rev.12.04)'!$H$81)</f>
        <v/>
      </c>
      <c r="F62" s="193" t="str">
        <f>+IF(D62="","",'Declaration(Rev.12.04)'!$N$80)</f>
        <v/>
      </c>
      <c r="G62" s="193" t="str">
        <f>+IF(D62="","",'Declaration(Rev.12.04)'!$N$81)</f>
        <v/>
      </c>
      <c r="H62" s="195"/>
      <c r="I62" s="241"/>
      <c r="J62" s="194"/>
      <c r="K62" s="241"/>
      <c r="L62" s="241"/>
      <c r="M62" s="241"/>
      <c r="N62" s="241"/>
      <c r="O62" s="241"/>
    </row>
    <row r="63" spans="2:15" s="191" customFormat="1" ht="21.75" customHeight="1" x14ac:dyDescent="0.2">
      <c r="B63" s="192"/>
      <c r="C63" s="192"/>
      <c r="D63" s="192"/>
      <c r="E63" s="193" t="str">
        <f>+IF(D63="","",'Declaration(Rev.12.04)'!$H$81)</f>
        <v/>
      </c>
      <c r="F63" s="193" t="str">
        <f>+IF(D63="","",'Declaration(Rev.12.04)'!$N$80)</f>
        <v/>
      </c>
      <c r="G63" s="193" t="str">
        <f>+IF(D63="","",'Declaration(Rev.12.04)'!$N$81)</f>
        <v/>
      </c>
      <c r="H63" s="195"/>
      <c r="I63" s="241"/>
      <c r="J63" s="194"/>
      <c r="K63" s="241"/>
      <c r="L63" s="241"/>
      <c r="M63" s="241"/>
      <c r="N63" s="241"/>
      <c r="O63" s="241"/>
    </row>
    <row r="64" spans="2:15" s="191" customFormat="1" ht="21.75" customHeight="1" x14ac:dyDescent="0.2">
      <c r="B64" s="192"/>
      <c r="C64" s="192"/>
      <c r="D64" s="192"/>
      <c r="E64" s="193" t="str">
        <f>+IF(D64="","",'Declaration(Rev.12.04)'!$H$81)</f>
        <v/>
      </c>
      <c r="F64" s="193" t="str">
        <f>+IF(D64="","",'Declaration(Rev.12.04)'!$N$80)</f>
        <v/>
      </c>
      <c r="G64" s="193" t="str">
        <f>+IF(D64="","",'Declaration(Rev.12.04)'!$N$81)</f>
        <v/>
      </c>
      <c r="H64" s="195"/>
      <c r="I64" s="241"/>
      <c r="J64" s="194"/>
      <c r="K64" s="241"/>
      <c r="L64" s="241"/>
      <c r="M64" s="241"/>
      <c r="N64" s="241"/>
      <c r="O64" s="241"/>
    </row>
    <row r="65" spans="2:15" s="191" customFormat="1" ht="21.75" customHeight="1" x14ac:dyDescent="0.2">
      <c r="B65" s="192"/>
      <c r="C65" s="192"/>
      <c r="D65" s="192"/>
      <c r="E65" s="193" t="str">
        <f>+IF(D65="","",'Declaration(Rev.12.04)'!$H$81)</f>
        <v/>
      </c>
      <c r="F65" s="193" t="str">
        <f>+IF(D65="","",'Declaration(Rev.12.04)'!$N$80)</f>
        <v/>
      </c>
      <c r="G65" s="193" t="str">
        <f>+IF(D65="","",'Declaration(Rev.12.04)'!$N$81)</f>
        <v/>
      </c>
      <c r="H65" s="195"/>
      <c r="I65" s="241"/>
      <c r="J65" s="194"/>
      <c r="K65" s="241"/>
      <c r="L65" s="241"/>
      <c r="M65" s="241"/>
      <c r="N65" s="241"/>
      <c r="O65" s="241"/>
    </row>
    <row r="66" spans="2:15" s="191" customFormat="1" ht="21.75" customHeight="1" x14ac:dyDescent="0.2">
      <c r="B66" s="192"/>
      <c r="C66" s="192"/>
      <c r="D66" s="192"/>
      <c r="E66" s="193" t="str">
        <f>+IF(D66="","",'Declaration(Rev.12.04)'!$H$81)</f>
        <v/>
      </c>
      <c r="F66" s="193" t="str">
        <f>+IF(D66="","",'Declaration(Rev.12.04)'!$N$80)</f>
        <v/>
      </c>
      <c r="G66" s="193" t="str">
        <f>+IF(D66="","",'Declaration(Rev.12.04)'!$N$81)</f>
        <v/>
      </c>
      <c r="H66" s="195"/>
      <c r="I66" s="241"/>
      <c r="J66" s="194"/>
      <c r="K66" s="241"/>
      <c r="L66" s="241"/>
      <c r="M66" s="241"/>
      <c r="N66" s="241"/>
      <c r="O66" s="241"/>
    </row>
    <row r="67" spans="2:15" s="191" customFormat="1" ht="21.75" customHeight="1" x14ac:dyDescent="0.2">
      <c r="B67" s="192"/>
      <c r="C67" s="192"/>
      <c r="D67" s="192"/>
      <c r="E67" s="193" t="str">
        <f>+IF(D67="","",'Declaration(Rev.12.04)'!$H$81)</f>
        <v/>
      </c>
      <c r="F67" s="193" t="str">
        <f>+IF(D67="","",'Declaration(Rev.12.04)'!$N$80)</f>
        <v/>
      </c>
      <c r="G67" s="193" t="str">
        <f>+IF(D67="","",'Declaration(Rev.12.04)'!$N$81)</f>
        <v/>
      </c>
      <c r="H67" s="195"/>
      <c r="I67" s="241"/>
      <c r="J67" s="194"/>
      <c r="K67" s="241"/>
      <c r="L67" s="241"/>
      <c r="M67" s="241"/>
      <c r="N67" s="241"/>
      <c r="O67" s="241"/>
    </row>
    <row r="68" spans="2:15" s="191" customFormat="1" ht="21.75" customHeight="1" x14ac:dyDescent="0.2">
      <c r="B68" s="192"/>
      <c r="C68" s="192"/>
      <c r="D68" s="192"/>
      <c r="E68" s="193" t="str">
        <f>+IF(D68="","",'Declaration(Rev.12.04)'!$H$81)</f>
        <v/>
      </c>
      <c r="F68" s="193" t="str">
        <f>+IF(D68="","",'Declaration(Rev.12.04)'!$N$80)</f>
        <v/>
      </c>
      <c r="G68" s="193" t="str">
        <f>+IF(D68="","",'Declaration(Rev.12.04)'!$N$81)</f>
        <v/>
      </c>
      <c r="H68" s="195"/>
      <c r="I68" s="241"/>
      <c r="J68" s="194"/>
      <c r="K68" s="241"/>
      <c r="L68" s="241"/>
      <c r="M68" s="241"/>
      <c r="N68" s="241"/>
      <c r="O68" s="241"/>
    </row>
    <row r="69" spans="2:15" s="191" customFormat="1" ht="21.75" customHeight="1" x14ac:dyDescent="0.2">
      <c r="B69" s="192"/>
      <c r="C69" s="192"/>
      <c r="D69" s="192"/>
      <c r="E69" s="193" t="str">
        <f>+IF(D69="","",'Declaration(Rev.12.04)'!$H$81)</f>
        <v/>
      </c>
      <c r="F69" s="193" t="str">
        <f>+IF(D69="","",'Declaration(Rev.12.04)'!$N$80)</f>
        <v/>
      </c>
      <c r="G69" s="193" t="str">
        <f>+IF(D69="","",'Declaration(Rev.12.04)'!$N$81)</f>
        <v/>
      </c>
      <c r="H69" s="195"/>
      <c r="I69" s="241"/>
      <c r="J69" s="194"/>
      <c r="K69" s="241"/>
      <c r="L69" s="241"/>
      <c r="M69" s="241"/>
      <c r="N69" s="241"/>
      <c r="O69" s="241"/>
    </row>
    <row r="70" spans="2:15" s="191" customFormat="1" ht="21.75" customHeight="1" x14ac:dyDescent="0.2">
      <c r="B70" s="192"/>
      <c r="C70" s="192"/>
      <c r="D70" s="192"/>
      <c r="E70" s="193" t="str">
        <f>+IF(D70="","",'Declaration(Rev.12.04)'!$H$81)</f>
        <v/>
      </c>
      <c r="F70" s="193" t="str">
        <f>+IF(D70="","",'Declaration(Rev.12.04)'!$N$80)</f>
        <v/>
      </c>
      <c r="G70" s="193" t="str">
        <f>+IF(D70="","",'Declaration(Rev.12.04)'!$N$81)</f>
        <v/>
      </c>
      <c r="H70" s="195"/>
      <c r="I70" s="241"/>
      <c r="J70" s="194"/>
      <c r="K70" s="241"/>
      <c r="L70" s="241"/>
      <c r="M70" s="241"/>
      <c r="N70" s="241"/>
      <c r="O70" s="241"/>
    </row>
    <row r="71" spans="2:15" s="191" customFormat="1" ht="21.75" customHeight="1" x14ac:dyDescent="0.2">
      <c r="B71" s="192"/>
      <c r="C71" s="192"/>
      <c r="D71" s="192"/>
      <c r="E71" s="193" t="str">
        <f>+IF(D71="","",'Declaration(Rev.12.04)'!$H$81)</f>
        <v/>
      </c>
      <c r="F71" s="193" t="str">
        <f>+IF(D71="","",'Declaration(Rev.12.04)'!$N$80)</f>
        <v/>
      </c>
      <c r="G71" s="193" t="str">
        <f>+IF(D71="","",'Declaration(Rev.12.04)'!$N$81)</f>
        <v/>
      </c>
      <c r="H71" s="195"/>
      <c r="I71" s="241"/>
      <c r="J71" s="194"/>
      <c r="K71" s="241"/>
      <c r="L71" s="241"/>
      <c r="M71" s="241"/>
      <c r="N71" s="241"/>
      <c r="O71" s="241"/>
    </row>
    <row r="72" spans="2:15" s="191" customFormat="1" ht="21.75" customHeight="1" x14ac:dyDescent="0.2">
      <c r="B72" s="192"/>
      <c r="C72" s="192"/>
      <c r="D72" s="192"/>
      <c r="E72" s="193" t="str">
        <f>+IF(D72="","",'Declaration(Rev.12.04)'!$H$81)</f>
        <v/>
      </c>
      <c r="F72" s="193" t="str">
        <f>+IF(D72="","",'Declaration(Rev.12.04)'!$N$80)</f>
        <v/>
      </c>
      <c r="G72" s="193" t="str">
        <f>+IF(D72="","",'Declaration(Rev.12.04)'!$N$81)</f>
        <v/>
      </c>
      <c r="H72" s="195"/>
      <c r="I72" s="241"/>
      <c r="J72" s="194"/>
      <c r="K72" s="241"/>
      <c r="L72" s="241"/>
      <c r="M72" s="241"/>
      <c r="N72" s="241"/>
      <c r="O72" s="241"/>
    </row>
    <row r="73" spans="2:15" s="191" customFormat="1" ht="21.75" customHeight="1" x14ac:dyDescent="0.2">
      <c r="B73" s="192"/>
      <c r="C73" s="192"/>
      <c r="D73" s="192"/>
      <c r="E73" s="193" t="str">
        <f>+IF(D73="","",'Declaration(Rev.12.04)'!$H$81)</f>
        <v/>
      </c>
      <c r="F73" s="193" t="str">
        <f>+IF(D73="","",'Declaration(Rev.12.04)'!$N$80)</f>
        <v/>
      </c>
      <c r="G73" s="193" t="str">
        <f>+IF(D73="","",'Declaration(Rev.12.04)'!$N$81)</f>
        <v/>
      </c>
      <c r="H73" s="195"/>
      <c r="I73" s="241"/>
      <c r="J73" s="194"/>
      <c r="K73" s="241"/>
      <c r="L73" s="241"/>
      <c r="M73" s="241"/>
      <c r="N73" s="241"/>
      <c r="O73" s="241"/>
    </row>
    <row r="74" spans="2:15" s="191" customFormat="1" ht="21.75" customHeight="1" x14ac:dyDescent="0.2">
      <c r="B74" s="192"/>
      <c r="C74" s="192"/>
      <c r="D74" s="192"/>
      <c r="E74" s="193" t="str">
        <f>+IF(D74="","",'Declaration(Rev.12.04)'!$H$81)</f>
        <v/>
      </c>
      <c r="F74" s="193" t="str">
        <f>+IF(D74="","",'Declaration(Rev.12.04)'!$N$80)</f>
        <v/>
      </c>
      <c r="G74" s="193" t="str">
        <f>+IF(D74="","",'Declaration(Rev.12.04)'!$N$81)</f>
        <v/>
      </c>
      <c r="H74" s="195"/>
      <c r="I74" s="241"/>
      <c r="J74" s="194"/>
      <c r="K74" s="241"/>
      <c r="L74" s="241"/>
      <c r="M74" s="241"/>
      <c r="N74" s="241"/>
      <c r="O74" s="241"/>
    </row>
    <row r="75" spans="2:15" s="191" customFormat="1" ht="21.75" customHeight="1" x14ac:dyDescent="0.2">
      <c r="B75" s="192"/>
      <c r="C75" s="192"/>
      <c r="D75" s="192"/>
      <c r="E75" s="193" t="str">
        <f>+IF(D75="","",'Declaration(Rev.12.04)'!$H$81)</f>
        <v/>
      </c>
      <c r="F75" s="193" t="str">
        <f>+IF(D75="","",'Declaration(Rev.12.04)'!$N$80)</f>
        <v/>
      </c>
      <c r="G75" s="193" t="str">
        <f>+IF(D75="","",'Declaration(Rev.12.04)'!$N$81)</f>
        <v/>
      </c>
      <c r="H75" s="195"/>
      <c r="I75" s="241"/>
      <c r="J75" s="194"/>
      <c r="K75" s="241"/>
      <c r="L75" s="241"/>
      <c r="M75" s="241"/>
      <c r="N75" s="241"/>
      <c r="O75" s="241"/>
    </row>
    <row r="76" spans="2:15" s="191" customFormat="1" ht="21.75" customHeight="1" x14ac:dyDescent="0.2">
      <c r="B76" s="192"/>
      <c r="C76" s="192"/>
      <c r="D76" s="192"/>
      <c r="E76" s="193" t="str">
        <f>+IF(D76="","",'Declaration(Rev.12.04)'!$H$81)</f>
        <v/>
      </c>
      <c r="F76" s="193" t="str">
        <f>+IF(D76="","",'Declaration(Rev.12.04)'!$N$80)</f>
        <v/>
      </c>
      <c r="G76" s="193" t="str">
        <f>+IF(D76="","",'Declaration(Rev.12.04)'!$N$81)</f>
        <v/>
      </c>
      <c r="H76" s="195"/>
      <c r="I76" s="241"/>
      <c r="J76" s="194"/>
      <c r="K76" s="241"/>
      <c r="L76" s="241"/>
      <c r="M76" s="241"/>
      <c r="N76" s="241"/>
      <c r="O76" s="241"/>
    </row>
    <row r="77" spans="2:15" s="191" customFormat="1" ht="21.75" customHeight="1" x14ac:dyDescent="0.2">
      <c r="B77" s="192"/>
      <c r="C77" s="192"/>
      <c r="D77" s="192"/>
      <c r="E77" s="193" t="str">
        <f>+IF(D77="","",'Declaration(Rev.12.04)'!$H$81)</f>
        <v/>
      </c>
      <c r="F77" s="193" t="str">
        <f>+IF(D77="","",'Declaration(Rev.12.04)'!$N$80)</f>
        <v/>
      </c>
      <c r="G77" s="193" t="str">
        <f>+IF(D77="","",'Declaration(Rev.12.04)'!$N$81)</f>
        <v/>
      </c>
      <c r="H77" s="195"/>
      <c r="I77" s="241"/>
      <c r="J77" s="194"/>
      <c r="K77" s="241"/>
      <c r="L77" s="241"/>
      <c r="M77" s="241"/>
      <c r="N77" s="241"/>
      <c r="O77" s="241"/>
    </row>
    <row r="78" spans="2:15" s="191" customFormat="1" ht="21.75" customHeight="1" x14ac:dyDescent="0.2">
      <c r="B78" s="192"/>
      <c r="C78" s="192"/>
      <c r="D78" s="192"/>
      <c r="E78" s="193" t="str">
        <f>+IF(D78="","",'Declaration(Rev.12.04)'!$H$81)</f>
        <v/>
      </c>
      <c r="F78" s="193" t="str">
        <f>+IF(D78="","",'Declaration(Rev.12.04)'!$N$80)</f>
        <v/>
      </c>
      <c r="G78" s="193" t="str">
        <f>+IF(D78="","",'Declaration(Rev.12.04)'!$N$81)</f>
        <v/>
      </c>
      <c r="H78" s="195"/>
      <c r="I78" s="241"/>
      <c r="J78" s="194"/>
      <c r="K78" s="241"/>
      <c r="L78" s="241"/>
      <c r="M78" s="241"/>
      <c r="N78" s="241"/>
      <c r="O78" s="241"/>
    </row>
    <row r="79" spans="2:15" s="191" customFormat="1" ht="21.75" customHeight="1" x14ac:dyDescent="0.2">
      <c r="B79" s="192"/>
      <c r="C79" s="192"/>
      <c r="D79" s="192"/>
      <c r="E79" s="193" t="str">
        <f>+IF(D79="","",'Declaration(Rev.12.04)'!$H$81)</f>
        <v/>
      </c>
      <c r="F79" s="193" t="str">
        <f>+IF(D79="","",'Declaration(Rev.12.04)'!$N$80)</f>
        <v/>
      </c>
      <c r="G79" s="193" t="str">
        <f>+IF(D79="","",'Declaration(Rev.12.04)'!$N$81)</f>
        <v/>
      </c>
      <c r="H79" s="195"/>
      <c r="I79" s="241"/>
      <c r="J79" s="194"/>
      <c r="K79" s="241"/>
      <c r="L79" s="241"/>
      <c r="M79" s="241"/>
      <c r="N79" s="241"/>
      <c r="O79" s="241"/>
    </row>
    <row r="80" spans="2:15" s="191" customFormat="1" ht="21.75" customHeight="1" x14ac:dyDescent="0.2">
      <c r="B80" s="192"/>
      <c r="C80" s="192"/>
      <c r="D80" s="192"/>
      <c r="E80" s="193" t="str">
        <f>+IF(D80="","",'Declaration(Rev.12.04)'!$H$81)</f>
        <v/>
      </c>
      <c r="F80" s="193" t="str">
        <f>+IF(D80="","",'Declaration(Rev.12.04)'!$N$80)</f>
        <v/>
      </c>
      <c r="G80" s="193" t="str">
        <f>+IF(D80="","",'Declaration(Rev.12.04)'!$N$81)</f>
        <v/>
      </c>
      <c r="H80" s="195"/>
      <c r="I80" s="241"/>
      <c r="J80" s="194"/>
      <c r="K80" s="241"/>
      <c r="L80" s="241"/>
      <c r="M80" s="241"/>
      <c r="N80" s="241"/>
      <c r="O80" s="241"/>
    </row>
    <row r="81" spans="2:15" s="191" customFormat="1" ht="21.75" customHeight="1" x14ac:dyDescent="0.2">
      <c r="B81" s="192"/>
      <c r="C81" s="192"/>
      <c r="D81" s="192"/>
      <c r="E81" s="193" t="str">
        <f>+IF(D81="","",'Declaration(Rev.12.04)'!$H$81)</f>
        <v/>
      </c>
      <c r="F81" s="193" t="str">
        <f>+IF(D81="","",'Declaration(Rev.12.04)'!$N$80)</f>
        <v/>
      </c>
      <c r="G81" s="193" t="str">
        <f>+IF(D81="","",'Declaration(Rev.12.04)'!$N$81)</f>
        <v/>
      </c>
      <c r="H81" s="195"/>
      <c r="I81" s="241"/>
      <c r="J81" s="194"/>
      <c r="K81" s="241"/>
      <c r="L81" s="241"/>
      <c r="M81" s="241"/>
      <c r="N81" s="241"/>
      <c r="O81" s="241"/>
    </row>
    <row r="82" spans="2:15" s="191" customFormat="1" ht="21.75" customHeight="1" x14ac:dyDescent="0.2">
      <c r="B82" s="192"/>
      <c r="C82" s="192"/>
      <c r="D82" s="192"/>
      <c r="E82" s="193" t="str">
        <f>+IF(D82="","",'Declaration(Rev.12.04)'!$H$81)</f>
        <v/>
      </c>
      <c r="F82" s="193" t="str">
        <f>+IF(D82="","",'Declaration(Rev.12.04)'!$N$80)</f>
        <v/>
      </c>
      <c r="G82" s="193" t="str">
        <f>+IF(D82="","",'Declaration(Rev.12.04)'!$N$81)</f>
        <v/>
      </c>
      <c r="H82" s="195"/>
      <c r="I82" s="241"/>
      <c r="J82" s="194"/>
      <c r="K82" s="241"/>
      <c r="L82" s="241"/>
      <c r="M82" s="241"/>
      <c r="N82" s="241"/>
      <c r="O82" s="241"/>
    </row>
    <row r="83" spans="2:15" s="191" customFormat="1" ht="21.75" customHeight="1" x14ac:dyDescent="0.2">
      <c r="B83" s="192"/>
      <c r="C83" s="192"/>
      <c r="D83" s="192"/>
      <c r="E83" s="193" t="str">
        <f>+IF(D83="","",'Declaration(Rev.12.04)'!$H$81)</f>
        <v/>
      </c>
      <c r="F83" s="193" t="str">
        <f>+IF(D83="","",'Declaration(Rev.12.04)'!$N$80)</f>
        <v/>
      </c>
      <c r="G83" s="193" t="str">
        <f>+IF(D83="","",'Declaration(Rev.12.04)'!$N$81)</f>
        <v/>
      </c>
      <c r="H83" s="195"/>
      <c r="I83" s="241"/>
      <c r="J83" s="194"/>
      <c r="K83" s="241"/>
      <c r="L83" s="241"/>
      <c r="M83" s="241"/>
      <c r="N83" s="241"/>
      <c r="O83" s="241"/>
    </row>
    <row r="84" spans="2:15" s="191" customFormat="1" ht="21.75" customHeight="1" x14ac:dyDescent="0.2">
      <c r="B84" s="192"/>
      <c r="C84" s="192"/>
      <c r="D84" s="192"/>
      <c r="E84" s="193" t="str">
        <f>+IF(D84="","",'Declaration(Rev.12.04)'!$H$81)</f>
        <v/>
      </c>
      <c r="F84" s="193" t="str">
        <f>+IF(D84="","",'Declaration(Rev.12.04)'!$N$80)</f>
        <v/>
      </c>
      <c r="G84" s="193" t="str">
        <f>+IF(D84="","",'Declaration(Rev.12.04)'!$N$81)</f>
        <v/>
      </c>
      <c r="H84" s="195"/>
      <c r="I84" s="241"/>
      <c r="J84" s="194"/>
      <c r="K84" s="241"/>
      <c r="L84" s="241"/>
      <c r="M84" s="241"/>
      <c r="N84" s="241"/>
      <c r="O84" s="241"/>
    </row>
    <row r="85" spans="2:15" s="191" customFormat="1" ht="21.75" customHeight="1" x14ac:dyDescent="0.2">
      <c r="B85" s="192"/>
      <c r="C85" s="192"/>
      <c r="D85" s="192"/>
      <c r="E85" s="193" t="str">
        <f>+IF(D85="","",'Declaration(Rev.12.04)'!$H$81)</f>
        <v/>
      </c>
      <c r="F85" s="193" t="str">
        <f>+IF(D85="","",'Declaration(Rev.12.04)'!$N$80)</f>
        <v/>
      </c>
      <c r="G85" s="193" t="str">
        <f>+IF(D85="","",'Declaration(Rev.12.04)'!$N$81)</f>
        <v/>
      </c>
      <c r="H85" s="195"/>
      <c r="I85" s="241"/>
      <c r="J85" s="194"/>
      <c r="K85" s="241"/>
      <c r="L85" s="241"/>
      <c r="M85" s="241"/>
      <c r="N85" s="241"/>
      <c r="O85" s="241"/>
    </row>
    <row r="86" spans="2:15" s="191" customFormat="1" ht="21.75" customHeight="1" x14ac:dyDescent="0.2">
      <c r="B86" s="192"/>
      <c r="C86" s="192"/>
      <c r="D86" s="192"/>
      <c r="E86" s="193" t="str">
        <f>+IF(D86="","",'Declaration(Rev.12.04)'!$H$81)</f>
        <v/>
      </c>
      <c r="F86" s="193" t="str">
        <f>+IF(D86="","",'Declaration(Rev.12.04)'!$N$80)</f>
        <v/>
      </c>
      <c r="G86" s="193" t="str">
        <f>+IF(D86="","",'Declaration(Rev.12.04)'!$N$81)</f>
        <v/>
      </c>
      <c r="H86" s="195"/>
      <c r="I86" s="241"/>
      <c r="J86" s="194"/>
      <c r="K86" s="241"/>
      <c r="L86" s="241"/>
      <c r="M86" s="241"/>
      <c r="N86" s="241"/>
      <c r="O86" s="241"/>
    </row>
    <row r="87" spans="2:15" s="191" customFormat="1" ht="21.75" customHeight="1" x14ac:dyDescent="0.2">
      <c r="B87" s="192"/>
      <c r="C87" s="192"/>
      <c r="D87" s="192"/>
      <c r="E87" s="193" t="str">
        <f>+IF(D87="","",'Declaration(Rev.12.04)'!$H$81)</f>
        <v/>
      </c>
      <c r="F87" s="193" t="str">
        <f>+IF(D87="","",'Declaration(Rev.12.04)'!$N$80)</f>
        <v/>
      </c>
      <c r="G87" s="193" t="str">
        <f>+IF(D87="","",'Declaration(Rev.12.04)'!$N$81)</f>
        <v/>
      </c>
      <c r="H87" s="195"/>
      <c r="I87" s="241"/>
      <c r="J87" s="194"/>
      <c r="K87" s="241"/>
      <c r="L87" s="241"/>
      <c r="M87" s="241"/>
      <c r="N87" s="241"/>
      <c r="O87" s="241"/>
    </row>
    <row r="88" spans="2:15" s="191" customFormat="1" ht="21.75" customHeight="1" x14ac:dyDescent="0.2">
      <c r="B88" s="192"/>
      <c r="C88" s="192"/>
      <c r="D88" s="192"/>
      <c r="E88" s="193" t="str">
        <f>+IF(D88="","",'Declaration(Rev.12.04)'!$H$81)</f>
        <v/>
      </c>
      <c r="F88" s="193" t="str">
        <f>+IF(D88="","",'Declaration(Rev.12.04)'!$N$80)</f>
        <v/>
      </c>
      <c r="G88" s="193" t="str">
        <f>+IF(D88="","",'Declaration(Rev.12.04)'!$N$81)</f>
        <v/>
      </c>
      <c r="H88" s="195"/>
      <c r="I88" s="241"/>
      <c r="J88" s="194"/>
      <c r="K88" s="241"/>
      <c r="L88" s="241"/>
      <c r="M88" s="241"/>
      <c r="N88" s="241"/>
      <c r="O88" s="241"/>
    </row>
    <row r="89" spans="2:15" s="191" customFormat="1" ht="21.75" customHeight="1" x14ac:dyDescent="0.2">
      <c r="B89" s="192"/>
      <c r="C89" s="192"/>
      <c r="D89" s="192"/>
      <c r="E89" s="193" t="str">
        <f>+IF(D89="","",'Declaration(Rev.12.04)'!$H$81)</f>
        <v/>
      </c>
      <c r="F89" s="193" t="str">
        <f>+IF(D89="","",'Declaration(Rev.12.04)'!$N$80)</f>
        <v/>
      </c>
      <c r="G89" s="193" t="str">
        <f>+IF(D89="","",'Declaration(Rev.12.04)'!$N$81)</f>
        <v/>
      </c>
      <c r="H89" s="195"/>
      <c r="I89" s="241"/>
      <c r="J89" s="194"/>
      <c r="K89" s="241"/>
      <c r="L89" s="241"/>
      <c r="M89" s="241"/>
      <c r="N89" s="241"/>
      <c r="O89" s="241"/>
    </row>
    <row r="90" spans="2:15" s="191" customFormat="1" ht="21.75" customHeight="1" x14ac:dyDescent="0.2">
      <c r="B90" s="192"/>
      <c r="C90" s="192"/>
      <c r="D90" s="192"/>
      <c r="E90" s="193" t="str">
        <f>+IF(D90="","",'Declaration(Rev.12.04)'!$H$81)</f>
        <v/>
      </c>
      <c r="F90" s="193" t="str">
        <f>+IF(D90="","",'Declaration(Rev.12.04)'!$N$80)</f>
        <v/>
      </c>
      <c r="G90" s="193" t="str">
        <f>+IF(D90="","",'Declaration(Rev.12.04)'!$N$81)</f>
        <v/>
      </c>
      <c r="H90" s="195"/>
      <c r="I90" s="241"/>
      <c r="J90" s="194"/>
      <c r="K90" s="241"/>
      <c r="L90" s="241"/>
      <c r="M90" s="241"/>
      <c r="N90" s="241"/>
      <c r="O90" s="241"/>
    </row>
    <row r="91" spans="2:15" s="191" customFormat="1" ht="21.75" customHeight="1" x14ac:dyDescent="0.2">
      <c r="B91" s="192"/>
      <c r="C91" s="192"/>
      <c r="D91" s="192"/>
      <c r="E91" s="193" t="str">
        <f>+IF(D91="","",'Declaration(Rev.12.04)'!$H$81)</f>
        <v/>
      </c>
      <c r="F91" s="193" t="str">
        <f>+IF(D91="","",'Declaration(Rev.12.04)'!$N$80)</f>
        <v/>
      </c>
      <c r="G91" s="193" t="str">
        <f>+IF(D91="","",'Declaration(Rev.12.04)'!$N$81)</f>
        <v/>
      </c>
      <c r="H91" s="195"/>
      <c r="I91" s="241"/>
      <c r="J91" s="194"/>
      <c r="K91" s="241"/>
      <c r="L91" s="241"/>
      <c r="M91" s="241"/>
      <c r="N91" s="241"/>
      <c r="O91" s="241"/>
    </row>
    <row r="92" spans="2:15" s="191" customFormat="1" ht="21.75" customHeight="1" x14ac:dyDescent="0.2">
      <c r="B92" s="192"/>
      <c r="C92" s="192"/>
      <c r="D92" s="192"/>
      <c r="E92" s="193" t="str">
        <f>+IF(D92="","",'Declaration(Rev.12.04)'!$H$81)</f>
        <v/>
      </c>
      <c r="F92" s="193" t="str">
        <f>+IF(D92="","",'Declaration(Rev.12.04)'!$N$80)</f>
        <v/>
      </c>
      <c r="G92" s="193" t="str">
        <f>+IF(D92="","",'Declaration(Rev.12.04)'!$N$81)</f>
        <v/>
      </c>
      <c r="H92" s="195"/>
      <c r="I92" s="241"/>
      <c r="J92" s="194"/>
      <c r="K92" s="241"/>
      <c r="L92" s="241"/>
      <c r="M92" s="241"/>
      <c r="N92" s="241"/>
      <c r="O92" s="241"/>
    </row>
    <row r="93" spans="2:15" s="191" customFormat="1" ht="21.75" customHeight="1" x14ac:dyDescent="0.2">
      <c r="B93" s="192"/>
      <c r="C93" s="192"/>
      <c r="D93" s="192"/>
      <c r="E93" s="193" t="str">
        <f>+IF(D93="","",'Declaration(Rev.12.04)'!$H$81)</f>
        <v/>
      </c>
      <c r="F93" s="193" t="str">
        <f>+IF(D93="","",'Declaration(Rev.12.04)'!$N$80)</f>
        <v/>
      </c>
      <c r="G93" s="193" t="str">
        <f>+IF(D93="","",'Declaration(Rev.12.04)'!$N$81)</f>
        <v/>
      </c>
      <c r="H93" s="195"/>
      <c r="I93" s="241"/>
      <c r="J93" s="194"/>
      <c r="K93" s="241"/>
      <c r="L93" s="241"/>
      <c r="M93" s="241"/>
      <c r="N93" s="241"/>
      <c r="O93" s="241"/>
    </row>
    <row r="94" spans="2:15" s="191" customFormat="1" ht="21.75" customHeight="1" x14ac:dyDescent="0.2">
      <c r="B94" s="192"/>
      <c r="C94" s="192"/>
      <c r="D94" s="192"/>
      <c r="E94" s="193" t="str">
        <f>+IF(D94="","",'Declaration(Rev.12.04)'!$H$81)</f>
        <v/>
      </c>
      <c r="F94" s="193" t="str">
        <f>+IF(D94="","",'Declaration(Rev.12.04)'!$N$80)</f>
        <v/>
      </c>
      <c r="G94" s="193" t="str">
        <f>+IF(D94="","",'Declaration(Rev.12.04)'!$N$81)</f>
        <v/>
      </c>
      <c r="H94" s="195"/>
      <c r="I94" s="241"/>
      <c r="J94" s="194"/>
      <c r="K94" s="241"/>
      <c r="L94" s="241"/>
      <c r="M94" s="241"/>
      <c r="N94" s="241"/>
      <c r="O94" s="241"/>
    </row>
    <row r="95" spans="2:15" s="191" customFormat="1" ht="21.75" customHeight="1" x14ac:dyDescent="0.2">
      <c r="B95" s="192"/>
      <c r="C95" s="192"/>
      <c r="D95" s="192"/>
      <c r="E95" s="193" t="str">
        <f>+IF(D95="","",'Declaration(Rev.12.04)'!$H$81)</f>
        <v/>
      </c>
      <c r="F95" s="193" t="str">
        <f>+IF(D95="","",'Declaration(Rev.12.04)'!$N$80)</f>
        <v/>
      </c>
      <c r="G95" s="193" t="str">
        <f>+IF(D95="","",'Declaration(Rev.12.04)'!$N$81)</f>
        <v/>
      </c>
      <c r="H95" s="195"/>
      <c r="I95" s="241"/>
      <c r="J95" s="194"/>
      <c r="K95" s="241"/>
      <c r="L95" s="241"/>
      <c r="M95" s="241"/>
      <c r="N95" s="241"/>
      <c r="O95" s="241"/>
    </row>
    <row r="96" spans="2:15" s="191" customFormat="1" ht="21.75" customHeight="1" x14ac:dyDescent="0.2">
      <c r="B96" s="192"/>
      <c r="C96" s="192"/>
      <c r="D96" s="192"/>
      <c r="E96" s="193" t="str">
        <f>+IF(D96="","",'Declaration(Rev.12.04)'!$H$81)</f>
        <v/>
      </c>
      <c r="F96" s="193" t="str">
        <f>+IF(D96="","",'Declaration(Rev.12.04)'!$N$80)</f>
        <v/>
      </c>
      <c r="G96" s="193" t="str">
        <f>+IF(D96="","",'Declaration(Rev.12.04)'!$N$81)</f>
        <v/>
      </c>
      <c r="H96" s="195"/>
      <c r="I96" s="241"/>
      <c r="J96" s="194"/>
      <c r="K96" s="241"/>
      <c r="L96" s="241"/>
      <c r="M96" s="241"/>
      <c r="N96" s="241"/>
      <c r="O96" s="241"/>
    </row>
    <row r="97" spans="2:15" s="191" customFormat="1" ht="21.75" customHeight="1" x14ac:dyDescent="0.2">
      <c r="B97" s="192"/>
      <c r="C97" s="192"/>
      <c r="D97" s="192"/>
      <c r="E97" s="193" t="str">
        <f>+IF(D97="","",'Declaration(Rev.12.04)'!$H$81)</f>
        <v/>
      </c>
      <c r="F97" s="193" t="str">
        <f>+IF(D97="","",'Declaration(Rev.12.04)'!$N$80)</f>
        <v/>
      </c>
      <c r="G97" s="193" t="str">
        <f>+IF(D97="","",'Declaration(Rev.12.04)'!$N$81)</f>
        <v/>
      </c>
      <c r="H97" s="195"/>
      <c r="I97" s="241"/>
      <c r="J97" s="194"/>
      <c r="K97" s="241"/>
      <c r="L97" s="241"/>
      <c r="M97" s="241"/>
      <c r="N97" s="241"/>
      <c r="O97" s="241"/>
    </row>
    <row r="98" spans="2:15" s="191" customFormat="1" ht="21.75" customHeight="1" x14ac:dyDescent="0.2">
      <c r="B98" s="192"/>
      <c r="C98" s="192"/>
      <c r="D98" s="192"/>
      <c r="E98" s="193" t="str">
        <f>+IF(D98="","",'Declaration(Rev.12.04)'!$H$81)</f>
        <v/>
      </c>
      <c r="F98" s="193" t="str">
        <f>+IF(D98="","",'Declaration(Rev.12.04)'!$N$80)</f>
        <v/>
      </c>
      <c r="G98" s="193" t="str">
        <f>+IF(D98="","",'Declaration(Rev.12.04)'!$N$81)</f>
        <v/>
      </c>
      <c r="H98" s="195"/>
      <c r="I98" s="241"/>
      <c r="J98" s="194"/>
      <c r="K98" s="241"/>
      <c r="L98" s="241"/>
      <c r="M98" s="241"/>
      <c r="N98" s="241"/>
      <c r="O98" s="241"/>
    </row>
    <row r="99" spans="2:15" s="191" customFormat="1" ht="21.75" customHeight="1" x14ac:dyDescent="0.2">
      <c r="B99" s="192"/>
      <c r="C99" s="192"/>
      <c r="D99" s="192"/>
      <c r="E99" s="193" t="str">
        <f>+IF(D99="","",'Declaration(Rev.12.04)'!$H$81)</f>
        <v/>
      </c>
      <c r="F99" s="193" t="str">
        <f>+IF(D99="","",'Declaration(Rev.12.04)'!$N$80)</f>
        <v/>
      </c>
      <c r="G99" s="193" t="str">
        <f>+IF(D99="","",'Declaration(Rev.12.04)'!$N$81)</f>
        <v/>
      </c>
      <c r="H99" s="195"/>
      <c r="I99" s="241"/>
      <c r="J99" s="194"/>
      <c r="K99" s="241"/>
      <c r="L99" s="241"/>
      <c r="M99" s="241"/>
      <c r="N99" s="241"/>
      <c r="O99" s="241"/>
    </row>
    <row r="100" spans="2:15" s="191" customFormat="1" ht="21.75" customHeight="1" x14ac:dyDescent="0.2">
      <c r="B100" s="192"/>
      <c r="C100" s="192"/>
      <c r="D100" s="192"/>
      <c r="E100" s="193" t="str">
        <f>+IF(D100="","",'Declaration(Rev.12.04)'!$H$81)</f>
        <v/>
      </c>
      <c r="F100" s="193" t="str">
        <f>+IF(D100="","",'Declaration(Rev.12.04)'!$N$80)</f>
        <v/>
      </c>
      <c r="G100" s="193" t="str">
        <f>+IF(D100="","",'Declaration(Rev.12.04)'!$N$81)</f>
        <v/>
      </c>
      <c r="H100" s="195"/>
      <c r="I100" s="241"/>
      <c r="J100" s="194"/>
      <c r="K100" s="241"/>
      <c r="L100" s="241"/>
      <c r="M100" s="241"/>
      <c r="N100" s="241"/>
      <c r="O100" s="241"/>
    </row>
    <row r="101" spans="2:15" s="191" customFormat="1" ht="21.75" customHeight="1" x14ac:dyDescent="0.2">
      <c r="B101" s="192"/>
      <c r="C101" s="192"/>
      <c r="D101" s="192"/>
      <c r="E101" s="193" t="str">
        <f>+IF(D101="","",'Declaration(Rev.12.04)'!$H$81)</f>
        <v/>
      </c>
      <c r="F101" s="193" t="str">
        <f>+IF(D101="","",'Declaration(Rev.12.04)'!$N$80)</f>
        <v/>
      </c>
      <c r="G101" s="193" t="str">
        <f>+IF(D101="","",'Declaration(Rev.12.04)'!$N$81)</f>
        <v/>
      </c>
      <c r="H101" s="195"/>
      <c r="I101" s="241"/>
      <c r="J101" s="194"/>
      <c r="K101" s="241"/>
      <c r="L101" s="241"/>
      <c r="M101" s="241"/>
      <c r="N101" s="241"/>
      <c r="O101" s="241"/>
    </row>
    <row r="102" spans="2:15" s="191" customFormat="1" ht="21.75" customHeight="1" x14ac:dyDescent="0.2">
      <c r="B102" s="192"/>
      <c r="C102" s="192"/>
      <c r="D102" s="192"/>
      <c r="E102" s="193" t="str">
        <f>+IF(D102="","",'Declaration(Rev.12.04)'!$H$81)</f>
        <v/>
      </c>
      <c r="F102" s="193" t="str">
        <f>+IF(D102="","",'Declaration(Rev.12.04)'!$N$80)</f>
        <v/>
      </c>
      <c r="G102" s="193" t="str">
        <f>+IF(D102="","",'Declaration(Rev.12.04)'!$N$81)</f>
        <v/>
      </c>
      <c r="H102" s="195"/>
      <c r="I102" s="241"/>
      <c r="J102" s="194"/>
      <c r="K102" s="241"/>
      <c r="L102" s="241"/>
      <c r="M102" s="241"/>
      <c r="N102" s="241"/>
      <c r="O102" s="241"/>
    </row>
    <row r="103" spans="2:15" s="191" customFormat="1" ht="21.75" customHeight="1" x14ac:dyDescent="0.2">
      <c r="B103" s="192"/>
      <c r="C103" s="192"/>
      <c r="D103" s="192"/>
      <c r="E103" s="193" t="str">
        <f>+IF(D103="","",'Declaration(Rev.12.04)'!$H$81)</f>
        <v/>
      </c>
      <c r="F103" s="193" t="str">
        <f>+IF(D103="","",'Declaration(Rev.12.04)'!$N$80)</f>
        <v/>
      </c>
      <c r="G103" s="193" t="str">
        <f>+IF(D103="","",'Declaration(Rev.12.04)'!$N$81)</f>
        <v/>
      </c>
      <c r="H103" s="195"/>
      <c r="I103" s="241"/>
      <c r="J103" s="194"/>
      <c r="K103" s="241"/>
      <c r="L103" s="241"/>
      <c r="M103" s="241"/>
      <c r="N103" s="241"/>
      <c r="O103" s="241"/>
    </row>
    <row r="104" spans="2:15" s="191" customFormat="1" ht="21.75" customHeight="1" x14ac:dyDescent="0.2">
      <c r="B104" s="192"/>
      <c r="C104" s="192"/>
      <c r="D104" s="192"/>
      <c r="E104" s="193" t="str">
        <f>+IF(D104="","",'Declaration(Rev.12.04)'!$H$81)</f>
        <v/>
      </c>
      <c r="F104" s="193" t="str">
        <f>+IF(D104="","",'Declaration(Rev.12.04)'!$N$80)</f>
        <v/>
      </c>
      <c r="G104" s="193" t="str">
        <f>+IF(D104="","",'Declaration(Rev.12.04)'!$N$81)</f>
        <v/>
      </c>
      <c r="H104" s="195"/>
      <c r="I104" s="241"/>
      <c r="J104" s="194"/>
      <c r="K104" s="241"/>
      <c r="L104" s="241"/>
      <c r="M104" s="241"/>
      <c r="N104" s="241"/>
      <c r="O104" s="241"/>
    </row>
    <row r="105" spans="2:15" s="191" customFormat="1" ht="21.75" customHeight="1" x14ac:dyDescent="0.2">
      <c r="B105" s="192"/>
      <c r="C105" s="192"/>
      <c r="D105" s="192"/>
      <c r="E105" s="193" t="str">
        <f>+IF(D105="","",'Declaration(Rev.12.04)'!$H$81)</f>
        <v/>
      </c>
      <c r="F105" s="193" t="str">
        <f>+IF(D105="","",'Declaration(Rev.12.04)'!$N$80)</f>
        <v/>
      </c>
      <c r="G105" s="193" t="str">
        <f>+IF(D105="","",'Declaration(Rev.12.04)'!$N$81)</f>
        <v/>
      </c>
      <c r="H105" s="195"/>
      <c r="I105" s="241"/>
      <c r="J105" s="194"/>
      <c r="K105" s="241"/>
      <c r="L105" s="241"/>
      <c r="M105" s="241"/>
      <c r="N105" s="241"/>
      <c r="O105" s="241"/>
    </row>
    <row r="106" spans="2:15" s="191" customFormat="1" ht="21.75" customHeight="1" x14ac:dyDescent="0.2">
      <c r="B106" s="192"/>
      <c r="C106" s="192"/>
      <c r="D106" s="192"/>
      <c r="E106" s="193" t="str">
        <f>+IF(D106="","",'Declaration(Rev.12.04)'!$H$81)</f>
        <v/>
      </c>
      <c r="F106" s="193" t="str">
        <f>+IF(D106="","",'Declaration(Rev.12.04)'!$N$80)</f>
        <v/>
      </c>
      <c r="G106" s="193" t="str">
        <f>+IF(D106="","",'Declaration(Rev.12.04)'!$N$81)</f>
        <v/>
      </c>
      <c r="H106" s="195"/>
      <c r="I106" s="241"/>
      <c r="J106" s="194"/>
      <c r="K106" s="241"/>
      <c r="L106" s="241"/>
      <c r="M106" s="241"/>
      <c r="N106" s="241"/>
      <c r="O106" s="241"/>
    </row>
    <row r="107" spans="2:15" s="191" customFormat="1" ht="21.75" customHeight="1" x14ac:dyDescent="0.2">
      <c r="B107" s="192"/>
      <c r="C107" s="192"/>
      <c r="D107" s="192"/>
      <c r="E107" s="193" t="str">
        <f>+IF(D107="","",'Declaration(Rev.12.04)'!$H$81)</f>
        <v/>
      </c>
      <c r="F107" s="193" t="str">
        <f>+IF(D107="","",'Declaration(Rev.12.04)'!$N$80)</f>
        <v/>
      </c>
      <c r="G107" s="193" t="str">
        <f>+IF(D107="","",'Declaration(Rev.12.04)'!$N$81)</f>
        <v/>
      </c>
      <c r="H107" s="195"/>
      <c r="I107" s="241"/>
      <c r="J107" s="194"/>
      <c r="K107" s="241"/>
      <c r="L107" s="241"/>
      <c r="M107" s="241"/>
      <c r="N107" s="241"/>
      <c r="O107" s="241"/>
    </row>
    <row r="108" spans="2:15" s="191" customFormat="1" ht="21.75" customHeight="1" x14ac:dyDescent="0.2">
      <c r="B108" s="192"/>
      <c r="C108" s="192"/>
      <c r="D108" s="192"/>
      <c r="E108" s="193" t="str">
        <f>+IF(D108="","",'Declaration(Rev.12.04)'!$H$81)</f>
        <v/>
      </c>
      <c r="F108" s="193" t="str">
        <f>+IF(D108="","",'Declaration(Rev.12.04)'!$N$80)</f>
        <v/>
      </c>
      <c r="G108" s="193" t="str">
        <f>+IF(D108="","",'Declaration(Rev.12.04)'!$N$81)</f>
        <v/>
      </c>
      <c r="H108" s="195"/>
      <c r="I108" s="241"/>
      <c r="J108" s="194"/>
      <c r="K108" s="241"/>
      <c r="L108" s="241"/>
      <c r="M108" s="241"/>
      <c r="N108" s="241"/>
      <c r="O108" s="241"/>
    </row>
    <row r="109" spans="2:15" s="191" customFormat="1" ht="21.75" customHeight="1" x14ac:dyDescent="0.2">
      <c r="B109" s="192"/>
      <c r="C109" s="192"/>
      <c r="D109" s="192"/>
      <c r="E109" s="193" t="str">
        <f>+IF(D109="","",'Declaration(Rev.12.04)'!$H$81)</f>
        <v/>
      </c>
      <c r="F109" s="193" t="str">
        <f>+IF(D109="","",'Declaration(Rev.12.04)'!$N$80)</f>
        <v/>
      </c>
      <c r="G109" s="193" t="str">
        <f>+IF(D109="","",'Declaration(Rev.12.04)'!$N$81)</f>
        <v/>
      </c>
      <c r="H109" s="195"/>
      <c r="I109" s="241"/>
      <c r="J109" s="194"/>
      <c r="K109" s="241"/>
      <c r="L109" s="241"/>
      <c r="M109" s="241"/>
      <c r="N109" s="241"/>
      <c r="O109" s="241"/>
    </row>
    <row r="110" spans="2:15" s="191" customFormat="1" ht="21.75" customHeight="1" x14ac:dyDescent="0.2">
      <c r="B110" s="192"/>
      <c r="C110" s="192"/>
      <c r="D110" s="192"/>
      <c r="E110" s="193" t="str">
        <f>+IF(D110="","",'Declaration(Rev.12.04)'!$H$81)</f>
        <v/>
      </c>
      <c r="F110" s="193" t="str">
        <f>+IF(D110="","",'Declaration(Rev.12.04)'!$N$80)</f>
        <v/>
      </c>
      <c r="G110" s="193" t="str">
        <f>+IF(D110="","",'Declaration(Rev.12.04)'!$N$81)</f>
        <v/>
      </c>
      <c r="H110" s="195"/>
      <c r="I110" s="241"/>
      <c r="J110" s="194"/>
      <c r="K110" s="241"/>
      <c r="L110" s="241"/>
      <c r="M110" s="241"/>
      <c r="N110" s="241"/>
      <c r="O110" s="241"/>
    </row>
    <row r="111" spans="2:15" s="191" customFormat="1" ht="21.75" customHeight="1" x14ac:dyDescent="0.2">
      <c r="B111" s="192"/>
      <c r="C111" s="192"/>
      <c r="D111" s="192"/>
      <c r="E111" s="193" t="str">
        <f>+IF(D111="","",'Declaration(Rev.12.04)'!$H$81)</f>
        <v/>
      </c>
      <c r="F111" s="193" t="str">
        <f>+IF(D111="","",'Declaration(Rev.12.04)'!$N$80)</f>
        <v/>
      </c>
      <c r="G111" s="193" t="str">
        <f>+IF(D111="","",'Declaration(Rev.12.04)'!$N$81)</f>
        <v/>
      </c>
      <c r="H111" s="195"/>
      <c r="I111" s="241"/>
      <c r="J111" s="194"/>
      <c r="K111" s="241"/>
      <c r="L111" s="241"/>
      <c r="M111" s="241"/>
      <c r="N111" s="241"/>
      <c r="O111" s="241"/>
    </row>
    <row r="112" spans="2:15" ht="21.75" customHeight="1" x14ac:dyDescent="0.3">
      <c r="B112" s="192"/>
      <c r="C112" s="192"/>
      <c r="D112" s="192"/>
      <c r="E112" s="193" t="str">
        <f>+IF(D112="","",'Declaration(Rev.12.04)'!$H$81)</f>
        <v/>
      </c>
      <c r="F112" s="193" t="str">
        <f>+IF(D112="","",'Declaration(Rev.12.04)'!$N$80)</f>
        <v/>
      </c>
      <c r="G112" s="193" t="str">
        <f>+IF(D112="","",'Declaration(Rev.12.04)'!$N$81)</f>
        <v/>
      </c>
      <c r="J112" s="194"/>
    </row>
    <row r="113" spans="2:10" ht="21.75" customHeight="1" x14ac:dyDescent="0.3">
      <c r="B113" s="192"/>
      <c r="C113" s="192"/>
      <c r="D113" s="192"/>
      <c r="E113" s="193" t="str">
        <f>+IF(D113="","",'Declaration(Rev.12.04)'!$H$81)</f>
        <v/>
      </c>
      <c r="F113" s="193" t="str">
        <f>+IF(D113="","",'Declaration(Rev.12.04)'!$N$80)</f>
        <v/>
      </c>
      <c r="G113" s="193" t="str">
        <f>+IF(D113="","",'Declaration(Rev.12.04)'!$N$81)</f>
        <v/>
      </c>
      <c r="J113" s="194"/>
    </row>
    <row r="114" spans="2:10" ht="21.75" customHeight="1" x14ac:dyDescent="0.3">
      <c r="B114" s="192"/>
      <c r="C114" s="192"/>
      <c r="D114" s="192"/>
      <c r="E114" s="193" t="str">
        <f>+IF(D114="","",'Declaration(Rev.12.04)'!$H$81)</f>
        <v/>
      </c>
      <c r="F114" s="193" t="str">
        <f>+IF(D114="","",'Declaration(Rev.12.04)'!$N$80)</f>
        <v/>
      </c>
      <c r="G114" s="193" t="str">
        <f>+IF(D114="","",'Declaration(Rev.12.04)'!$N$81)</f>
        <v/>
      </c>
      <c r="J114" s="194"/>
    </row>
    <row r="115" spans="2:10" ht="21.75" customHeight="1" x14ac:dyDescent="0.3">
      <c r="B115" s="192"/>
      <c r="C115" s="192"/>
      <c r="D115" s="192"/>
      <c r="E115" s="193" t="str">
        <f>+IF(D115="","",'Declaration(Rev.12.04)'!$H$81)</f>
        <v/>
      </c>
      <c r="F115" s="193" t="str">
        <f>+IF(D115="","",'Declaration(Rev.12.04)'!$N$80)</f>
        <v/>
      </c>
      <c r="G115" s="193" t="str">
        <f>+IF(D115="","",'Declaration(Rev.12.04)'!$N$81)</f>
        <v/>
      </c>
      <c r="J115" s="194"/>
    </row>
    <row r="116" spans="2:10" ht="21.75" customHeight="1" x14ac:dyDescent="0.3">
      <c r="B116" s="192"/>
      <c r="C116" s="192"/>
      <c r="D116" s="192"/>
      <c r="E116" s="193" t="str">
        <f>+IF(D116="","",'Declaration(Rev.12.04)'!$H$81)</f>
        <v/>
      </c>
      <c r="F116" s="193" t="str">
        <f>+IF(D116="","",'Declaration(Rev.12.04)'!$N$80)</f>
        <v/>
      </c>
      <c r="G116" s="193" t="str">
        <f>+IF(D116="","",'Declaration(Rev.12.04)'!$N$81)</f>
        <v/>
      </c>
      <c r="J116" s="194"/>
    </row>
    <row r="117" spans="2:10" ht="21.75" customHeight="1" x14ac:dyDescent="0.3">
      <c r="B117" s="192"/>
      <c r="C117" s="192"/>
      <c r="D117" s="192"/>
      <c r="E117" s="193" t="str">
        <f>+IF(D117="","",'Declaration(Rev.12.04)'!$H$81)</f>
        <v/>
      </c>
      <c r="F117" s="193" t="str">
        <f>+IF(D117="","",'Declaration(Rev.12.04)'!$N$80)</f>
        <v/>
      </c>
      <c r="G117" s="193" t="str">
        <f>+IF(D117="","",'Declaration(Rev.12.04)'!$N$81)</f>
        <v/>
      </c>
      <c r="J117" s="194"/>
    </row>
    <row r="118" spans="2:10" ht="21.75" customHeight="1" x14ac:dyDescent="0.3">
      <c r="B118" s="192"/>
      <c r="C118" s="192"/>
      <c r="D118" s="192"/>
      <c r="E118" s="193" t="str">
        <f>+IF(D118="","",'Declaration(Rev.12.04)'!$H$81)</f>
        <v/>
      </c>
      <c r="F118" s="193" t="str">
        <f>+IF(D118="","",'Declaration(Rev.12.04)'!$N$80)</f>
        <v/>
      </c>
      <c r="G118" s="193" t="str">
        <f>+IF(D118="","",'Declaration(Rev.12.04)'!$N$81)</f>
        <v/>
      </c>
      <c r="J118" s="194"/>
    </row>
    <row r="119" spans="2:10" ht="21.75" customHeight="1" x14ac:dyDescent="0.3">
      <c r="B119" s="192"/>
      <c r="C119" s="192"/>
      <c r="D119" s="192"/>
      <c r="E119" s="193" t="str">
        <f>+IF(D119="","",'Declaration(Rev.12.04)'!$H$81)</f>
        <v/>
      </c>
      <c r="F119" s="193" t="str">
        <f>+IF(D119="","",'Declaration(Rev.12.04)'!$N$80)</f>
        <v/>
      </c>
      <c r="G119" s="193" t="str">
        <f>+IF(D119="","",'Declaration(Rev.12.04)'!$N$81)</f>
        <v/>
      </c>
      <c r="J119" s="194"/>
    </row>
    <row r="120" spans="2:10" ht="21.75" customHeight="1" x14ac:dyDescent="0.3">
      <c r="B120" s="192"/>
      <c r="C120" s="192"/>
      <c r="D120" s="192"/>
      <c r="E120" s="193" t="str">
        <f>+IF(D120="","",'Declaration(Rev.12.04)'!$H$81)</f>
        <v/>
      </c>
      <c r="F120" s="193" t="str">
        <f>+IF(D120="","",'Declaration(Rev.12.04)'!$N$80)</f>
        <v/>
      </c>
      <c r="G120" s="193" t="str">
        <f>+IF(D120="","",'Declaration(Rev.12.04)'!$N$81)</f>
        <v/>
      </c>
      <c r="J120" s="194"/>
    </row>
    <row r="121" spans="2:10" ht="21.75" customHeight="1" x14ac:dyDescent="0.3">
      <c r="B121" s="192"/>
      <c r="C121" s="192"/>
      <c r="D121" s="192"/>
      <c r="E121" s="193" t="str">
        <f>+IF(D121="","",'Declaration(Rev.12.04)'!$H$81)</f>
        <v/>
      </c>
      <c r="F121" s="193" t="str">
        <f>+IF(D121="","",'Declaration(Rev.12.04)'!$N$80)</f>
        <v/>
      </c>
      <c r="G121" s="193" t="str">
        <f>+IF(D121="","",'Declaration(Rev.12.04)'!$N$81)</f>
        <v/>
      </c>
      <c r="J121" s="194"/>
    </row>
    <row r="122" spans="2:10" ht="21.75" customHeight="1" x14ac:dyDescent="0.3">
      <c r="B122" s="192"/>
      <c r="C122" s="192"/>
      <c r="D122" s="192"/>
      <c r="E122" s="193" t="str">
        <f>+IF(D122="","",'Declaration(Rev.12.04)'!$H$81)</f>
        <v/>
      </c>
      <c r="F122" s="193" t="str">
        <f>+IF(D122="","",'Declaration(Rev.12.04)'!$N$80)</f>
        <v/>
      </c>
      <c r="G122" s="193" t="str">
        <f>+IF(D122="","",'Declaration(Rev.12.04)'!$N$81)</f>
        <v/>
      </c>
      <c r="J122" s="194"/>
    </row>
    <row r="123" spans="2:10" ht="21.75" customHeight="1" x14ac:dyDescent="0.3">
      <c r="B123" s="192"/>
      <c r="C123" s="192"/>
      <c r="D123" s="192"/>
      <c r="E123" s="193" t="str">
        <f>+IF(D123="","",'Declaration(Rev.12.04)'!$H$81)</f>
        <v/>
      </c>
      <c r="F123" s="193" t="str">
        <f>+IF(D123="","",'Declaration(Rev.12.04)'!$N$80)</f>
        <v/>
      </c>
      <c r="G123" s="193" t="str">
        <f>+IF(D123="","",'Declaration(Rev.12.04)'!$N$81)</f>
        <v/>
      </c>
      <c r="J123" s="194"/>
    </row>
    <row r="124" spans="2:10" ht="21.75" customHeight="1" x14ac:dyDescent="0.3">
      <c r="B124" s="192"/>
      <c r="C124" s="192"/>
      <c r="D124" s="192"/>
      <c r="E124" s="193" t="str">
        <f>+IF(D124="","",'Declaration(Rev.12.04)'!$H$81)</f>
        <v/>
      </c>
      <c r="F124" s="193" t="str">
        <f>+IF(D124="","",'Declaration(Rev.12.04)'!$N$80)</f>
        <v/>
      </c>
      <c r="G124" s="193" t="str">
        <f>+IF(D124="","",'Declaration(Rev.12.04)'!$N$81)</f>
        <v/>
      </c>
      <c r="J124" s="194"/>
    </row>
    <row r="125" spans="2:10" ht="21.75" customHeight="1" x14ac:dyDescent="0.3">
      <c r="B125" s="192"/>
      <c r="C125" s="192"/>
      <c r="D125" s="192"/>
      <c r="E125" s="193" t="str">
        <f>+IF(D125="","",'Declaration(Rev.12.04)'!$H$81)</f>
        <v/>
      </c>
      <c r="F125" s="193" t="str">
        <f>+IF(D125="","",'Declaration(Rev.12.04)'!$N$80)</f>
        <v/>
      </c>
      <c r="G125" s="193" t="str">
        <f>+IF(D125="","",'Declaration(Rev.12.04)'!$N$81)</f>
        <v/>
      </c>
      <c r="J125" s="194"/>
    </row>
    <row r="126" spans="2:10" ht="21.75" customHeight="1" x14ac:dyDescent="0.3">
      <c r="B126" s="192"/>
      <c r="C126" s="192"/>
      <c r="D126" s="192"/>
      <c r="E126" s="193" t="str">
        <f>+IF(D126="","",'Declaration(Rev.12.04)'!$H$81)</f>
        <v/>
      </c>
      <c r="F126" s="193" t="str">
        <f>+IF(D126="","",'Declaration(Rev.12.04)'!$N$80)</f>
        <v/>
      </c>
      <c r="G126" s="193" t="str">
        <f>+IF(D126="","",'Declaration(Rev.12.04)'!$N$81)</f>
        <v/>
      </c>
      <c r="J126" s="194"/>
    </row>
    <row r="127" spans="2:10" ht="21.75" customHeight="1" x14ac:dyDescent="0.3">
      <c r="B127" s="192"/>
      <c r="C127" s="192"/>
      <c r="D127" s="192"/>
      <c r="E127" s="193" t="str">
        <f>+IF(D127="","",'Declaration(Rev.12.04)'!$H$81)</f>
        <v/>
      </c>
      <c r="F127" s="193" t="str">
        <f>+IF(D127="","",'Declaration(Rev.12.04)'!$N$80)</f>
        <v/>
      </c>
      <c r="G127" s="193" t="str">
        <f>+IF(D127="","",'Declaration(Rev.12.04)'!$N$81)</f>
        <v/>
      </c>
      <c r="J127" s="194"/>
    </row>
    <row r="128" spans="2:10" ht="21.75" customHeight="1" x14ac:dyDescent="0.3">
      <c r="B128" s="192"/>
      <c r="C128" s="192"/>
      <c r="D128" s="192"/>
      <c r="E128" s="193" t="str">
        <f>+IF(D128="","",'Declaration(Rev.12.04)'!$H$81)</f>
        <v/>
      </c>
      <c r="F128" s="193" t="str">
        <f>+IF(D128="","",'Declaration(Rev.12.04)'!$N$80)</f>
        <v/>
      </c>
      <c r="G128" s="193" t="str">
        <f>+IF(D128="","",'Declaration(Rev.12.04)'!$N$81)</f>
        <v/>
      </c>
      <c r="J128" s="194"/>
    </row>
    <row r="129" spans="2:10" ht="21.75" customHeight="1" x14ac:dyDescent="0.3">
      <c r="B129" s="192"/>
      <c r="C129" s="192"/>
      <c r="D129" s="192"/>
      <c r="E129" s="193" t="str">
        <f>+IF(D129="","",'Declaration(Rev.12.04)'!$H$81)</f>
        <v/>
      </c>
      <c r="F129" s="193" t="str">
        <f>+IF(D129="","",'Declaration(Rev.12.04)'!$N$80)</f>
        <v/>
      </c>
      <c r="G129" s="193" t="str">
        <f>+IF(D129="","",'Declaration(Rev.12.04)'!$N$81)</f>
        <v/>
      </c>
      <c r="J129" s="194"/>
    </row>
    <row r="130" spans="2:10" ht="21.75" customHeight="1" x14ac:dyDescent="0.3">
      <c r="B130" s="192"/>
      <c r="C130" s="192"/>
      <c r="D130" s="192"/>
      <c r="E130" s="193" t="str">
        <f>+IF(D130="","",'Declaration(Rev.12.04)'!$H$81)</f>
        <v/>
      </c>
      <c r="F130" s="193" t="str">
        <f>+IF(D130="","",'Declaration(Rev.12.04)'!$N$80)</f>
        <v/>
      </c>
      <c r="G130" s="193" t="str">
        <f>+IF(D130="","",'Declaration(Rev.12.04)'!$N$81)</f>
        <v/>
      </c>
      <c r="J130" s="194"/>
    </row>
    <row r="131" spans="2:10" ht="21.75" customHeight="1" x14ac:dyDescent="0.3">
      <c r="B131" s="192"/>
      <c r="C131" s="192"/>
      <c r="D131" s="192"/>
      <c r="E131" s="193" t="str">
        <f>+IF(D131="","",'Declaration(Rev.12.04)'!$H$81)</f>
        <v/>
      </c>
      <c r="F131" s="193" t="str">
        <f>+IF(D131="","",'Declaration(Rev.12.04)'!$N$80)</f>
        <v/>
      </c>
      <c r="G131" s="193" t="str">
        <f>+IF(D131="","",'Declaration(Rev.12.04)'!$N$81)</f>
        <v/>
      </c>
      <c r="J131" s="194"/>
    </row>
    <row r="132" spans="2:10" ht="21.75" customHeight="1" x14ac:dyDescent="0.3">
      <c r="B132" s="192"/>
      <c r="C132" s="192"/>
      <c r="D132" s="192"/>
      <c r="E132" s="193" t="str">
        <f>+IF(D132="","",'Declaration(Rev.12.04)'!$H$81)</f>
        <v/>
      </c>
      <c r="F132" s="193" t="str">
        <f>+IF(D132="","",'Declaration(Rev.12.04)'!$N$80)</f>
        <v/>
      </c>
      <c r="G132" s="193" t="str">
        <f>+IF(D132="","",'Declaration(Rev.12.04)'!$N$81)</f>
        <v/>
      </c>
      <c r="J132" s="194"/>
    </row>
    <row r="133" spans="2:10" ht="21.75" customHeight="1" x14ac:dyDescent="0.3">
      <c r="B133" s="192"/>
      <c r="C133" s="192"/>
      <c r="D133" s="192"/>
      <c r="E133" s="193" t="str">
        <f>+IF(D133="","",'Declaration(Rev.12.04)'!$H$81)</f>
        <v/>
      </c>
      <c r="F133" s="193" t="str">
        <f>+IF(D133="","",'Declaration(Rev.12.04)'!$N$80)</f>
        <v/>
      </c>
      <c r="G133" s="193" t="str">
        <f>+IF(D133="","",'Declaration(Rev.12.04)'!$N$81)</f>
        <v/>
      </c>
      <c r="J133" s="194"/>
    </row>
    <row r="134" spans="2:10" ht="21.75" customHeight="1" x14ac:dyDescent="0.3">
      <c r="B134" s="192"/>
      <c r="C134" s="192"/>
      <c r="D134" s="192"/>
      <c r="E134" s="193" t="str">
        <f>+IF(D134="","",'Declaration(Rev.12.04)'!$H$81)</f>
        <v/>
      </c>
      <c r="F134" s="193" t="str">
        <f>+IF(D134="","",'Declaration(Rev.12.04)'!$N$80)</f>
        <v/>
      </c>
      <c r="G134" s="193" t="str">
        <f>+IF(D134="","",'Declaration(Rev.12.04)'!$N$81)</f>
        <v/>
      </c>
      <c r="J134" s="194"/>
    </row>
    <row r="135" spans="2:10" ht="21.75" customHeight="1" x14ac:dyDescent="0.3">
      <c r="B135" s="192"/>
      <c r="C135" s="192"/>
      <c r="D135" s="192"/>
      <c r="E135" s="193" t="str">
        <f>+IF(D135="","",'Declaration(Rev.12.04)'!$H$81)</f>
        <v/>
      </c>
      <c r="F135" s="193" t="str">
        <f>+IF(D135="","",'Declaration(Rev.12.04)'!$N$80)</f>
        <v/>
      </c>
      <c r="G135" s="193" t="str">
        <f>+IF(D135="","",'Declaration(Rev.12.04)'!$N$81)</f>
        <v/>
      </c>
      <c r="J135" s="194"/>
    </row>
    <row r="136" spans="2:10" ht="21.75" customHeight="1" x14ac:dyDescent="0.3">
      <c r="B136" s="192"/>
      <c r="C136" s="192"/>
      <c r="D136" s="192"/>
      <c r="E136" s="193" t="str">
        <f>+IF(D136="","",'Declaration(Rev.12.04)'!$H$81)</f>
        <v/>
      </c>
      <c r="F136" s="193" t="str">
        <f>+IF(D136="","",'Declaration(Rev.12.04)'!$N$80)</f>
        <v/>
      </c>
      <c r="G136" s="193" t="str">
        <f>+IF(D136="","",'Declaration(Rev.12.04)'!$N$81)</f>
        <v/>
      </c>
      <c r="J136" s="194"/>
    </row>
    <row r="137" spans="2:10" ht="21.75" customHeight="1" x14ac:dyDescent="0.3">
      <c r="B137" s="192"/>
      <c r="C137" s="192"/>
      <c r="D137" s="192"/>
      <c r="E137" s="193" t="str">
        <f>+IF(D137="","",'Declaration(Rev.12.04)'!$H$81)</f>
        <v/>
      </c>
      <c r="F137" s="193" t="str">
        <f>+IF(D137="","",'Declaration(Rev.12.04)'!$N$80)</f>
        <v/>
      </c>
      <c r="G137" s="193" t="str">
        <f>+IF(D137="","",'Declaration(Rev.12.04)'!$N$81)</f>
        <v/>
      </c>
      <c r="J137" s="194"/>
    </row>
    <row r="138" spans="2:10" ht="21.75" customHeight="1" x14ac:dyDescent="0.3">
      <c r="B138" s="192"/>
      <c r="C138" s="192"/>
      <c r="D138" s="192"/>
      <c r="E138" s="193" t="str">
        <f>+IF(D138="","",'Declaration(Rev.12.04)'!$H$81)</f>
        <v/>
      </c>
      <c r="F138" s="193" t="str">
        <f>+IF(D138="","",'Declaration(Rev.12.04)'!$N$80)</f>
        <v/>
      </c>
      <c r="G138" s="193" t="str">
        <f>+IF(D138="","",'Declaration(Rev.12.04)'!$N$81)</f>
        <v/>
      </c>
      <c r="J138" s="194"/>
    </row>
    <row r="139" spans="2:10" ht="21.75" customHeight="1" x14ac:dyDescent="0.3">
      <c r="B139" s="192"/>
      <c r="C139" s="192"/>
      <c r="D139" s="192"/>
      <c r="E139" s="193" t="str">
        <f>+IF(D139="","",'Declaration(Rev.12.04)'!$H$81)</f>
        <v/>
      </c>
      <c r="F139" s="193" t="str">
        <f>+IF(D139="","",'Declaration(Rev.12.04)'!$N$80)</f>
        <v/>
      </c>
      <c r="G139" s="193" t="str">
        <f>+IF(D139="","",'Declaration(Rev.12.04)'!$N$81)</f>
        <v/>
      </c>
      <c r="J139" s="194"/>
    </row>
    <row r="140" spans="2:10" ht="21.75" customHeight="1" x14ac:dyDescent="0.3">
      <c r="B140" s="192"/>
      <c r="C140" s="192"/>
      <c r="D140" s="192"/>
      <c r="E140" s="193" t="str">
        <f>+IF(D140="","",'Declaration(Rev.12.04)'!$H$81)</f>
        <v/>
      </c>
      <c r="F140" s="193" t="str">
        <f>+IF(D140="","",'Declaration(Rev.12.04)'!$N$80)</f>
        <v/>
      </c>
      <c r="G140" s="193" t="str">
        <f>+IF(D140="","",'Declaration(Rev.12.04)'!$N$81)</f>
        <v/>
      </c>
      <c r="J140" s="194"/>
    </row>
    <row r="141" spans="2:10" ht="21.75" customHeight="1" x14ac:dyDescent="0.3">
      <c r="B141" s="192"/>
      <c r="C141" s="192"/>
      <c r="D141" s="192"/>
      <c r="E141" s="193" t="str">
        <f>+IF(D141="","",'Declaration(Rev.12.04)'!$H$81)</f>
        <v/>
      </c>
      <c r="F141" s="193" t="str">
        <f>+IF(D141="","",'Declaration(Rev.12.04)'!$N$80)</f>
        <v/>
      </c>
      <c r="G141" s="193" t="str">
        <f>+IF(D141="","",'Declaration(Rev.12.04)'!$N$81)</f>
        <v/>
      </c>
      <c r="J141" s="194"/>
    </row>
    <row r="142" spans="2:10" ht="21.75" customHeight="1" x14ac:dyDescent="0.3">
      <c r="B142" s="192"/>
      <c r="C142" s="192"/>
      <c r="D142" s="192"/>
      <c r="E142" s="193" t="str">
        <f>+IF(D142="","",'Declaration(Rev.12.04)'!$H$81)</f>
        <v/>
      </c>
      <c r="F142" s="193" t="str">
        <f>+IF(D142="","",'Declaration(Rev.12.04)'!$N$80)</f>
        <v/>
      </c>
      <c r="G142" s="193" t="str">
        <f>+IF(D142="","",'Declaration(Rev.12.04)'!$N$81)</f>
        <v/>
      </c>
      <c r="J142" s="194"/>
    </row>
    <row r="143" spans="2:10" ht="21.75" customHeight="1" x14ac:dyDescent="0.3">
      <c r="B143" s="192"/>
      <c r="C143" s="192"/>
      <c r="D143" s="192"/>
      <c r="E143" s="193" t="str">
        <f>+IF(D143="","",'Declaration(Rev.12.04)'!$H$81)</f>
        <v/>
      </c>
      <c r="F143" s="193" t="str">
        <f>+IF(D143="","",'Declaration(Rev.12.04)'!$N$80)</f>
        <v/>
      </c>
      <c r="G143" s="193" t="str">
        <f>+IF(D143="","",'Declaration(Rev.12.04)'!$N$81)</f>
        <v/>
      </c>
      <c r="J143" s="194"/>
    </row>
    <row r="144" spans="2:10" ht="21.75" customHeight="1" x14ac:dyDescent="0.3">
      <c r="B144" s="192"/>
      <c r="C144" s="192"/>
      <c r="D144" s="192"/>
      <c r="E144" s="193" t="str">
        <f>+IF(D144="","",'Declaration(Rev.12.04)'!$H$81)</f>
        <v/>
      </c>
      <c r="F144" s="193" t="str">
        <f>+IF(D144="","",'Declaration(Rev.12.04)'!$N$80)</f>
        <v/>
      </c>
      <c r="G144" s="193" t="str">
        <f>+IF(D144="","",'Declaration(Rev.12.04)'!$N$81)</f>
        <v/>
      </c>
      <c r="J144" s="194"/>
    </row>
    <row r="145" spans="2:10" ht="21.75" customHeight="1" x14ac:dyDescent="0.3">
      <c r="B145" s="192"/>
      <c r="C145" s="192"/>
      <c r="D145" s="192"/>
      <c r="E145" s="193" t="str">
        <f>+IF(D145="","",'Declaration(Rev.12.04)'!$H$81)</f>
        <v/>
      </c>
      <c r="F145" s="193" t="str">
        <f>+IF(D145="","",'Declaration(Rev.12.04)'!$N$80)</f>
        <v/>
      </c>
      <c r="G145" s="193" t="str">
        <f>+IF(D145="","",'Declaration(Rev.12.04)'!$N$81)</f>
        <v/>
      </c>
      <c r="J145" s="194"/>
    </row>
    <row r="146" spans="2:10" ht="21.75" customHeight="1" x14ac:dyDescent="0.3">
      <c r="B146" s="192"/>
      <c r="C146" s="192"/>
      <c r="D146" s="192"/>
      <c r="E146" s="193" t="str">
        <f>+IF(D146="","",'Declaration(Rev.12.04)'!$H$81)</f>
        <v/>
      </c>
      <c r="F146" s="193" t="str">
        <f>+IF(D146="","",'Declaration(Rev.12.04)'!$N$80)</f>
        <v/>
      </c>
      <c r="G146" s="193" t="str">
        <f>+IF(D146="","",'Declaration(Rev.12.04)'!$N$81)</f>
        <v/>
      </c>
      <c r="J146" s="194"/>
    </row>
    <row r="147" spans="2:10" ht="21.75" customHeight="1" x14ac:dyDescent="0.3">
      <c r="B147" s="192"/>
      <c r="C147" s="192"/>
      <c r="D147" s="192"/>
      <c r="E147" s="193" t="str">
        <f>+IF(D147="","",'Declaration(Rev.12.04)'!$H$81)</f>
        <v/>
      </c>
      <c r="F147" s="193" t="str">
        <f>+IF(D147="","",'Declaration(Rev.12.04)'!$N$80)</f>
        <v/>
      </c>
      <c r="G147" s="193" t="str">
        <f>+IF(D147="","",'Declaration(Rev.12.04)'!$N$81)</f>
        <v/>
      </c>
      <c r="J147" s="194"/>
    </row>
    <row r="148" spans="2:10" ht="21.75" customHeight="1" x14ac:dyDescent="0.3">
      <c r="B148" s="192"/>
      <c r="C148" s="192"/>
      <c r="D148" s="192"/>
      <c r="E148" s="193" t="str">
        <f>+IF(D148="","",'Declaration(Rev.12.04)'!$H$81)</f>
        <v/>
      </c>
      <c r="F148" s="193" t="str">
        <f>+IF(D148="","",'Declaration(Rev.12.04)'!$N$80)</f>
        <v/>
      </c>
      <c r="G148" s="193" t="str">
        <f>+IF(D148="","",'Declaration(Rev.12.04)'!$N$81)</f>
        <v/>
      </c>
      <c r="J148" s="194"/>
    </row>
    <row r="149" spans="2:10" ht="21.75" customHeight="1" x14ac:dyDescent="0.3">
      <c r="B149" s="192"/>
      <c r="C149" s="192"/>
      <c r="D149" s="192"/>
      <c r="E149" s="193" t="str">
        <f>+IF(D149="","",'Declaration(Rev.12.04)'!$H$81)</f>
        <v/>
      </c>
      <c r="F149" s="193" t="str">
        <f>+IF(D149="","",'Declaration(Rev.12.04)'!$N$80)</f>
        <v/>
      </c>
      <c r="G149" s="193" t="str">
        <f>+IF(D149="","",'Declaration(Rev.12.04)'!$N$81)</f>
        <v/>
      </c>
      <c r="J149" s="194"/>
    </row>
    <row r="150" spans="2:10" ht="21.75" customHeight="1" x14ac:dyDescent="0.3">
      <c r="B150" s="192"/>
      <c r="C150" s="192"/>
      <c r="D150" s="192"/>
      <c r="E150" s="193" t="str">
        <f>+IF(D150="","",'Declaration(Rev.12.04)'!$H$81)</f>
        <v/>
      </c>
      <c r="F150" s="193" t="str">
        <f>+IF(D150="","",'Declaration(Rev.12.04)'!$N$80)</f>
        <v/>
      </c>
      <c r="G150" s="193" t="str">
        <f>+IF(D150="","",'Declaration(Rev.12.04)'!$N$81)</f>
        <v/>
      </c>
      <c r="J150" s="194"/>
    </row>
    <row r="151" spans="2:10" ht="21.75" customHeight="1" x14ac:dyDescent="0.3">
      <c r="B151" s="192"/>
      <c r="C151" s="192"/>
      <c r="D151" s="192"/>
      <c r="E151" s="193" t="str">
        <f>+IF(D151="","",'Declaration(Rev.12.04)'!$H$81)</f>
        <v/>
      </c>
      <c r="F151" s="193" t="str">
        <f>+IF(D151="","",'Declaration(Rev.12.04)'!$N$80)</f>
        <v/>
      </c>
      <c r="G151" s="193" t="str">
        <f>+IF(D151="","",'Declaration(Rev.12.04)'!$N$81)</f>
        <v/>
      </c>
      <c r="J151" s="194"/>
    </row>
    <row r="152" spans="2:10" ht="21.75" customHeight="1" x14ac:dyDescent="0.3">
      <c r="B152" s="192"/>
      <c r="C152" s="192"/>
      <c r="D152" s="192"/>
      <c r="E152" s="193" t="str">
        <f>+IF(D152="","",'Declaration(Rev.12.04)'!$H$81)</f>
        <v/>
      </c>
      <c r="F152" s="193" t="str">
        <f>+IF(D152="","",'Declaration(Rev.12.04)'!$N$80)</f>
        <v/>
      </c>
      <c r="G152" s="193" t="str">
        <f>+IF(D152="","",'Declaration(Rev.12.04)'!$N$81)</f>
        <v/>
      </c>
      <c r="J152" s="194"/>
    </row>
    <row r="153" spans="2:10" ht="21.75" customHeight="1" x14ac:dyDescent="0.3">
      <c r="B153" s="192"/>
      <c r="C153" s="192"/>
      <c r="D153" s="192"/>
      <c r="E153" s="193" t="str">
        <f>+IF(D153="","",'Declaration(Rev.12.04)'!$H$81)</f>
        <v/>
      </c>
      <c r="F153" s="193" t="str">
        <f>+IF(D153="","",'Declaration(Rev.12.04)'!$N$80)</f>
        <v/>
      </c>
      <c r="G153" s="193" t="str">
        <f>+IF(D153="","",'Declaration(Rev.12.04)'!$N$81)</f>
        <v/>
      </c>
      <c r="J153" s="194"/>
    </row>
    <row r="154" spans="2:10" ht="21.75" customHeight="1" x14ac:dyDescent="0.3">
      <c r="B154" s="192"/>
      <c r="C154" s="192"/>
      <c r="D154" s="192"/>
      <c r="E154" s="193" t="str">
        <f>+IF(D154="","",'Declaration(Rev.12.04)'!$H$81)</f>
        <v/>
      </c>
      <c r="F154" s="193" t="str">
        <f>+IF(D154="","",'Declaration(Rev.12.04)'!$N$80)</f>
        <v/>
      </c>
      <c r="G154" s="193" t="str">
        <f>+IF(D154="","",'Declaration(Rev.12.04)'!$N$81)</f>
        <v/>
      </c>
      <c r="J154" s="194"/>
    </row>
    <row r="155" spans="2:10" ht="21.75" customHeight="1" x14ac:dyDescent="0.3">
      <c r="B155" s="192"/>
      <c r="C155" s="192"/>
      <c r="D155" s="192"/>
      <c r="E155" s="193" t="str">
        <f>+IF(D155="","",'Declaration(Rev.12.04)'!$H$81)</f>
        <v/>
      </c>
      <c r="F155" s="193" t="str">
        <f>+IF(D155="","",'Declaration(Rev.12.04)'!$N$80)</f>
        <v/>
      </c>
      <c r="G155" s="193" t="str">
        <f>+IF(D155="","",'Declaration(Rev.12.04)'!$N$81)</f>
        <v/>
      </c>
      <c r="J155" s="194"/>
    </row>
    <row r="156" spans="2:10" ht="21.75" customHeight="1" x14ac:dyDescent="0.3">
      <c r="B156" s="192"/>
      <c r="C156" s="192"/>
      <c r="D156" s="192"/>
      <c r="E156" s="193" t="str">
        <f>+IF(D156="","",'Declaration(Rev.12.04)'!$H$81)</f>
        <v/>
      </c>
      <c r="F156" s="193" t="str">
        <f>+IF(D156="","",'Declaration(Rev.12.04)'!$N$80)</f>
        <v/>
      </c>
      <c r="G156" s="193" t="str">
        <f>+IF(D156="","",'Declaration(Rev.12.04)'!$N$81)</f>
        <v/>
      </c>
      <c r="J156" s="194"/>
    </row>
    <row r="157" spans="2:10" ht="21.75" customHeight="1" x14ac:dyDescent="0.3">
      <c r="B157" s="192"/>
      <c r="C157" s="192"/>
      <c r="D157" s="192"/>
      <c r="E157" s="193" t="str">
        <f>+IF(D157="","",'Declaration(Rev.12.04)'!$H$81)</f>
        <v/>
      </c>
      <c r="F157" s="193" t="str">
        <f>+IF(D157="","",'Declaration(Rev.12.04)'!$N$80)</f>
        <v/>
      </c>
      <c r="G157" s="193" t="str">
        <f>+IF(D157="","",'Declaration(Rev.12.04)'!$N$81)</f>
        <v/>
      </c>
      <c r="J157" s="194"/>
    </row>
    <row r="158" spans="2:10" ht="21.75" customHeight="1" x14ac:dyDescent="0.3">
      <c r="B158" s="192"/>
      <c r="C158" s="192"/>
      <c r="D158" s="192"/>
      <c r="E158" s="193" t="str">
        <f>+IF(D158="","",'Declaration(Rev.12.04)'!$H$81)</f>
        <v/>
      </c>
      <c r="F158" s="193" t="str">
        <f>+IF(D158="","",'Declaration(Rev.12.04)'!$N$80)</f>
        <v/>
      </c>
      <c r="G158" s="193" t="str">
        <f>+IF(D158="","",'Declaration(Rev.12.04)'!$N$81)</f>
        <v/>
      </c>
      <c r="J158" s="194"/>
    </row>
    <row r="159" spans="2:10" ht="21.75" customHeight="1" x14ac:dyDescent="0.3">
      <c r="B159" s="192"/>
      <c r="C159" s="192"/>
      <c r="D159" s="192"/>
      <c r="E159" s="193" t="str">
        <f>+IF(D159="","",'Declaration(Rev.12.04)'!$H$81)</f>
        <v/>
      </c>
      <c r="F159" s="193" t="str">
        <f>+IF(D159="","",'Declaration(Rev.12.04)'!$N$80)</f>
        <v/>
      </c>
      <c r="G159" s="193" t="str">
        <f>+IF(D159="","",'Declaration(Rev.12.04)'!$N$81)</f>
        <v/>
      </c>
      <c r="J159" s="194"/>
    </row>
    <row r="160" spans="2:10" ht="21.75" customHeight="1" x14ac:dyDescent="0.3">
      <c r="B160" s="192"/>
      <c r="C160" s="192"/>
      <c r="D160" s="192"/>
      <c r="E160" s="193" t="str">
        <f>+IF(D160="","",'Declaration(Rev.12.04)'!$H$81)</f>
        <v/>
      </c>
      <c r="F160" s="193" t="str">
        <f>+IF(D160="","",'Declaration(Rev.12.04)'!$N$80)</f>
        <v/>
      </c>
      <c r="G160" s="193" t="str">
        <f>+IF(D160="","",'Declaration(Rev.12.04)'!$N$81)</f>
        <v/>
      </c>
      <c r="J160" s="194"/>
    </row>
    <row r="161" spans="2:10" ht="21.75" customHeight="1" x14ac:dyDescent="0.3">
      <c r="B161" s="192"/>
      <c r="C161" s="192"/>
      <c r="D161" s="192"/>
      <c r="E161" s="193" t="str">
        <f>+IF(D161="","",'Declaration(Rev.12.04)'!$H$81)</f>
        <v/>
      </c>
      <c r="F161" s="193" t="str">
        <f>+IF(D161="","",'Declaration(Rev.12.04)'!$N$80)</f>
        <v/>
      </c>
      <c r="G161" s="193" t="str">
        <f>+IF(D161="","",'Declaration(Rev.12.04)'!$N$81)</f>
        <v/>
      </c>
      <c r="J161" s="194"/>
    </row>
    <row r="162" spans="2:10" ht="21.75" customHeight="1" x14ac:dyDescent="0.3">
      <c r="B162" s="192"/>
      <c r="C162" s="192"/>
      <c r="D162" s="192"/>
      <c r="E162" s="193" t="str">
        <f>+IF(D162="","",'Declaration(Rev.12.04)'!$H$81)</f>
        <v/>
      </c>
      <c r="F162" s="193" t="str">
        <f>+IF(D162="","",'Declaration(Rev.12.04)'!$N$80)</f>
        <v/>
      </c>
      <c r="G162" s="193" t="str">
        <f>+IF(D162="","",'Declaration(Rev.12.04)'!$N$81)</f>
        <v/>
      </c>
      <c r="J162" s="194"/>
    </row>
    <row r="163" spans="2:10" ht="21.75" customHeight="1" x14ac:dyDescent="0.3">
      <c r="B163" s="192"/>
      <c r="C163" s="192"/>
      <c r="D163" s="192"/>
      <c r="E163" s="193" t="str">
        <f>+IF(D163="","",'Declaration(Rev.12.04)'!$H$81)</f>
        <v/>
      </c>
      <c r="F163" s="193" t="str">
        <f>+IF(D163="","",'Declaration(Rev.12.04)'!$N$80)</f>
        <v/>
      </c>
      <c r="G163" s="193" t="str">
        <f>+IF(D163="","",'Declaration(Rev.12.04)'!$N$81)</f>
        <v/>
      </c>
      <c r="J163" s="194"/>
    </row>
    <row r="164" spans="2:10" ht="21.75" customHeight="1" x14ac:dyDescent="0.3">
      <c r="B164" s="192"/>
      <c r="C164" s="192"/>
      <c r="D164" s="192"/>
      <c r="E164" s="193" t="str">
        <f>+IF(D164="","",'Declaration(Rev.12.04)'!$H$81)</f>
        <v/>
      </c>
      <c r="F164" s="193" t="str">
        <f>+IF(D164="","",'Declaration(Rev.12.04)'!$N$80)</f>
        <v/>
      </c>
      <c r="G164" s="193" t="str">
        <f>+IF(D164="","",'Declaration(Rev.12.04)'!$N$81)</f>
        <v/>
      </c>
      <c r="J164" s="194"/>
    </row>
    <row r="165" spans="2:10" ht="21.75" customHeight="1" x14ac:dyDescent="0.3">
      <c r="B165" s="192"/>
      <c r="C165" s="192"/>
      <c r="D165" s="192"/>
      <c r="E165" s="193" t="str">
        <f>+IF(D165="","",'Declaration(Rev.12.04)'!$H$81)</f>
        <v/>
      </c>
      <c r="F165" s="193" t="str">
        <f>+IF(D165="","",'Declaration(Rev.12.04)'!$N$80)</f>
        <v/>
      </c>
      <c r="G165" s="193" t="str">
        <f>+IF(D165="","",'Declaration(Rev.12.04)'!$N$81)</f>
        <v/>
      </c>
      <c r="J165" s="194"/>
    </row>
    <row r="166" spans="2:10" ht="21.75" customHeight="1" x14ac:dyDescent="0.3">
      <c r="B166" s="192"/>
      <c r="C166" s="192"/>
      <c r="D166" s="192"/>
      <c r="E166" s="193" t="str">
        <f>+IF(D166="","",'Declaration(Rev.12.04)'!$H$81)</f>
        <v/>
      </c>
      <c r="F166" s="193" t="str">
        <f>+IF(D166="","",'Declaration(Rev.12.04)'!$N$80)</f>
        <v/>
      </c>
      <c r="G166" s="193" t="str">
        <f>+IF(D166="","",'Declaration(Rev.12.04)'!$N$81)</f>
        <v/>
      </c>
      <c r="J166" s="194"/>
    </row>
    <row r="167" spans="2:10" ht="21.75" customHeight="1" x14ac:dyDescent="0.3">
      <c r="B167" s="192"/>
      <c r="C167" s="192"/>
      <c r="D167" s="192"/>
      <c r="E167" s="193" t="str">
        <f>+IF(D167="","",'Declaration(Rev.12.04)'!$H$81)</f>
        <v/>
      </c>
      <c r="F167" s="193" t="str">
        <f>+IF(D167="","",'Declaration(Rev.12.04)'!$N$80)</f>
        <v/>
      </c>
      <c r="G167" s="193" t="str">
        <f>+IF(D167="","",'Declaration(Rev.12.04)'!$N$81)</f>
        <v/>
      </c>
      <c r="J167" s="194"/>
    </row>
    <row r="168" spans="2:10" ht="21.75" customHeight="1" x14ac:dyDescent="0.3">
      <c r="B168" s="192"/>
      <c r="C168" s="192"/>
      <c r="D168" s="192"/>
      <c r="E168" s="193" t="str">
        <f>+IF(D168="","",'Declaration(Rev.12.04)'!$H$81)</f>
        <v/>
      </c>
      <c r="F168" s="193" t="str">
        <f>+IF(D168="","",'Declaration(Rev.12.04)'!$N$80)</f>
        <v/>
      </c>
      <c r="G168" s="193" t="str">
        <f>+IF(D168="","",'Declaration(Rev.12.04)'!$N$81)</f>
        <v/>
      </c>
      <c r="J168" s="194"/>
    </row>
    <row r="169" spans="2:10" ht="21.75" customHeight="1" x14ac:dyDescent="0.3">
      <c r="B169" s="192"/>
      <c r="C169" s="192"/>
      <c r="D169" s="192"/>
      <c r="E169" s="193" t="str">
        <f>+IF(D169="","",'Declaration(Rev.12.04)'!$H$81)</f>
        <v/>
      </c>
      <c r="F169" s="193" t="str">
        <f>+IF(D169="","",'Declaration(Rev.12.04)'!$N$80)</f>
        <v/>
      </c>
      <c r="G169" s="193" t="str">
        <f>+IF(D169="","",'Declaration(Rev.12.04)'!$N$81)</f>
        <v/>
      </c>
      <c r="J169" s="194"/>
    </row>
    <row r="170" spans="2:10" ht="21.75" customHeight="1" x14ac:dyDescent="0.3">
      <c r="B170" s="192"/>
      <c r="C170" s="192"/>
      <c r="D170" s="192"/>
      <c r="E170" s="193" t="str">
        <f>+IF(D170="","",'Declaration(Rev.12.04)'!$H$81)</f>
        <v/>
      </c>
      <c r="F170" s="193" t="str">
        <f>+IF(D170="","",'Declaration(Rev.12.04)'!$N$80)</f>
        <v/>
      </c>
      <c r="G170" s="193" t="str">
        <f>+IF(D170="","",'Declaration(Rev.12.04)'!$N$81)</f>
        <v/>
      </c>
      <c r="J170" s="194"/>
    </row>
    <row r="171" spans="2:10" ht="21.75" customHeight="1" x14ac:dyDescent="0.3">
      <c r="B171" s="192"/>
      <c r="C171" s="192"/>
      <c r="D171" s="192"/>
      <c r="E171" s="193" t="str">
        <f>+IF(D171="","",'Declaration(Rev.12.04)'!$H$81)</f>
        <v/>
      </c>
      <c r="F171" s="193" t="str">
        <f>+IF(D171="","",'Declaration(Rev.12.04)'!$N$80)</f>
        <v/>
      </c>
      <c r="G171" s="193" t="str">
        <f>+IF(D171="","",'Declaration(Rev.12.04)'!$N$81)</f>
        <v/>
      </c>
      <c r="J171" s="194"/>
    </row>
    <row r="172" spans="2:10" ht="21.75" customHeight="1" x14ac:dyDescent="0.3">
      <c r="B172" s="192"/>
      <c r="C172" s="192"/>
      <c r="D172" s="192"/>
      <c r="E172" s="193" t="str">
        <f>+IF(D172="","",'Declaration(Rev.12.04)'!$H$81)</f>
        <v/>
      </c>
      <c r="F172" s="193" t="str">
        <f>+IF(D172="","",'Declaration(Rev.12.04)'!$N$80)</f>
        <v/>
      </c>
      <c r="G172" s="193" t="str">
        <f>+IF(D172="","",'Declaration(Rev.12.04)'!$N$81)</f>
        <v/>
      </c>
      <c r="J172" s="194"/>
    </row>
    <row r="173" spans="2:10" ht="21.75" customHeight="1" x14ac:dyDescent="0.3">
      <c r="B173" s="192"/>
      <c r="C173" s="192"/>
      <c r="D173" s="192"/>
      <c r="E173" s="193" t="str">
        <f>+IF(D173="","",'Declaration(Rev.12.04)'!$H$81)</f>
        <v/>
      </c>
      <c r="F173" s="193" t="str">
        <f>+IF(D173="","",'Declaration(Rev.12.04)'!$N$80)</f>
        <v/>
      </c>
      <c r="G173" s="193" t="str">
        <f>+IF(D173="","",'Declaration(Rev.12.04)'!$N$81)</f>
        <v/>
      </c>
      <c r="J173" s="194"/>
    </row>
    <row r="174" spans="2:10" ht="21.75" customHeight="1" x14ac:dyDescent="0.3">
      <c r="B174" s="192"/>
      <c r="C174" s="192"/>
      <c r="D174" s="192"/>
      <c r="E174" s="193" t="str">
        <f>+IF(D174="","",'Declaration(Rev.12.04)'!$H$81)</f>
        <v/>
      </c>
      <c r="F174" s="193" t="str">
        <f>+IF(D174="","",'Declaration(Rev.12.04)'!$N$80)</f>
        <v/>
      </c>
      <c r="G174" s="193" t="str">
        <f>+IF(D174="","",'Declaration(Rev.12.04)'!$N$81)</f>
        <v/>
      </c>
      <c r="J174" s="194"/>
    </row>
    <row r="175" spans="2:10" ht="21.75" customHeight="1" x14ac:dyDescent="0.3">
      <c r="B175" s="192"/>
      <c r="C175" s="192"/>
      <c r="D175" s="192"/>
      <c r="E175" s="193" t="str">
        <f>+IF(D175="","",'Declaration(Rev.12.04)'!$H$81)</f>
        <v/>
      </c>
      <c r="F175" s="193" t="str">
        <f>+IF(D175="","",'Declaration(Rev.12.04)'!$N$80)</f>
        <v/>
      </c>
      <c r="G175" s="193" t="str">
        <f>+IF(D175="","",'Declaration(Rev.12.04)'!$N$81)</f>
        <v/>
      </c>
      <c r="J175" s="194"/>
    </row>
    <row r="176" spans="2:10" ht="21.75" customHeight="1" x14ac:dyDescent="0.3">
      <c r="B176" s="192"/>
      <c r="C176" s="192"/>
      <c r="D176" s="192"/>
      <c r="E176" s="193" t="str">
        <f>+IF(D176="","",'Declaration(Rev.12.04)'!$H$81)</f>
        <v/>
      </c>
      <c r="F176" s="193" t="str">
        <f>+IF(D176="","",'Declaration(Rev.12.04)'!$N$80)</f>
        <v/>
      </c>
      <c r="G176" s="193" t="str">
        <f>+IF(D176="","",'Declaration(Rev.12.04)'!$N$81)</f>
        <v/>
      </c>
      <c r="J176" s="194"/>
    </row>
    <row r="177" spans="2:10" ht="21.75" customHeight="1" x14ac:dyDescent="0.3">
      <c r="B177" s="192"/>
      <c r="C177" s="192"/>
      <c r="D177" s="192"/>
      <c r="E177" s="193" t="str">
        <f>+IF(D177="","",'Declaration(Rev.12.04)'!$H$81)</f>
        <v/>
      </c>
      <c r="F177" s="193" t="str">
        <f>+IF(D177="","",'Declaration(Rev.12.04)'!$N$80)</f>
        <v/>
      </c>
      <c r="G177" s="193" t="str">
        <f>+IF(D177="","",'Declaration(Rev.12.04)'!$N$81)</f>
        <v/>
      </c>
      <c r="J177" s="194"/>
    </row>
    <row r="178" spans="2:10" ht="21.75" customHeight="1" x14ac:dyDescent="0.3">
      <c r="B178" s="192"/>
      <c r="C178" s="192"/>
      <c r="D178" s="192"/>
      <c r="E178" s="193" t="str">
        <f>+IF(D178="","",'Declaration(Rev.12.04)'!$H$81)</f>
        <v/>
      </c>
      <c r="F178" s="193" t="str">
        <f>+IF(D178="","",'Declaration(Rev.12.04)'!$N$80)</f>
        <v/>
      </c>
      <c r="G178" s="193" t="str">
        <f>+IF(D178="","",'Declaration(Rev.12.04)'!$N$81)</f>
        <v/>
      </c>
      <c r="J178" s="194"/>
    </row>
    <row r="179" spans="2:10" ht="21.75" customHeight="1" x14ac:dyDescent="0.3">
      <c r="B179" s="192"/>
      <c r="C179" s="192"/>
      <c r="D179" s="192"/>
      <c r="E179" s="193" t="str">
        <f>+IF(D179="","",'Declaration(Rev.12.04)'!$H$81)</f>
        <v/>
      </c>
      <c r="F179" s="193" t="str">
        <f>+IF(D179="","",'Declaration(Rev.12.04)'!$N$80)</f>
        <v/>
      </c>
      <c r="G179" s="193" t="str">
        <f>+IF(D179="","",'Declaration(Rev.12.04)'!$N$81)</f>
        <v/>
      </c>
      <c r="J179" s="194"/>
    </row>
    <row r="180" spans="2:10" ht="21.75" customHeight="1" x14ac:dyDescent="0.3">
      <c r="B180" s="192"/>
      <c r="C180" s="192"/>
      <c r="D180" s="192"/>
      <c r="E180" s="193" t="str">
        <f>+IF(D180="","",'Declaration(Rev.12.04)'!$H$81)</f>
        <v/>
      </c>
      <c r="F180" s="193" t="str">
        <f>+IF(D180="","",'Declaration(Rev.12.04)'!$N$80)</f>
        <v/>
      </c>
      <c r="G180" s="193" t="str">
        <f>+IF(D180="","",'Declaration(Rev.12.04)'!$N$81)</f>
        <v/>
      </c>
      <c r="J180" s="194"/>
    </row>
    <row r="181" spans="2:10" ht="21.75" customHeight="1" x14ac:dyDescent="0.3">
      <c r="B181" s="192"/>
      <c r="C181" s="192"/>
      <c r="D181" s="192"/>
      <c r="E181" s="193" t="str">
        <f>+IF(D181="","",'Declaration(Rev.12.04)'!$H$81)</f>
        <v/>
      </c>
      <c r="F181" s="193" t="str">
        <f>+IF(D181="","",'Declaration(Rev.12.04)'!$N$80)</f>
        <v/>
      </c>
      <c r="G181" s="193" t="str">
        <f>+IF(D181="","",'Declaration(Rev.12.04)'!$N$81)</f>
        <v/>
      </c>
      <c r="J181" s="194"/>
    </row>
    <row r="182" spans="2:10" ht="21.75" customHeight="1" x14ac:dyDescent="0.3">
      <c r="B182" s="192"/>
      <c r="C182" s="192"/>
      <c r="D182" s="192"/>
      <c r="E182" s="193" t="str">
        <f>+IF(D182="","",'Declaration(Rev.12.04)'!$H$81)</f>
        <v/>
      </c>
      <c r="F182" s="193" t="str">
        <f>+IF(D182="","",'Declaration(Rev.12.04)'!$N$80)</f>
        <v/>
      </c>
      <c r="G182" s="193" t="str">
        <f>+IF(D182="","",'Declaration(Rev.12.04)'!$N$81)</f>
        <v/>
      </c>
      <c r="J182" s="194"/>
    </row>
    <row r="183" spans="2:10" ht="21.75" customHeight="1" x14ac:dyDescent="0.3">
      <c r="B183" s="192"/>
      <c r="C183" s="192"/>
      <c r="D183" s="192"/>
      <c r="E183" s="193" t="str">
        <f>+IF(D183="","",'Declaration(Rev.12.04)'!$H$81)</f>
        <v/>
      </c>
      <c r="F183" s="193" t="str">
        <f>+IF(D183="","",'Declaration(Rev.12.04)'!$N$80)</f>
        <v/>
      </c>
      <c r="G183" s="193" t="str">
        <f>+IF(D183="","",'Declaration(Rev.12.04)'!$N$81)</f>
        <v/>
      </c>
      <c r="J183" s="194"/>
    </row>
    <row r="184" spans="2:10" ht="21.75" customHeight="1" x14ac:dyDescent="0.3">
      <c r="B184" s="192"/>
      <c r="C184" s="192"/>
      <c r="D184" s="192"/>
      <c r="E184" s="193" t="str">
        <f>+IF(D184="","",'Declaration(Rev.12.04)'!$H$81)</f>
        <v/>
      </c>
      <c r="F184" s="193" t="str">
        <f>+IF(D184="","",'Declaration(Rev.12.04)'!$N$80)</f>
        <v/>
      </c>
      <c r="G184" s="193" t="str">
        <f>+IF(D184="","",'Declaration(Rev.12.04)'!$N$81)</f>
        <v/>
      </c>
      <c r="J184" s="194"/>
    </row>
    <row r="185" spans="2:10" ht="21.75" customHeight="1" x14ac:dyDescent="0.3">
      <c r="B185" s="192"/>
      <c r="C185" s="192"/>
      <c r="D185" s="192"/>
      <c r="E185" s="193" t="str">
        <f>+IF(D185="","",'Declaration(Rev.12.04)'!$H$81)</f>
        <v/>
      </c>
      <c r="F185" s="193" t="str">
        <f>+IF(D185="","",'Declaration(Rev.12.04)'!$N$80)</f>
        <v/>
      </c>
      <c r="G185" s="193" t="str">
        <f>+IF(D185="","",'Declaration(Rev.12.04)'!$N$81)</f>
        <v/>
      </c>
      <c r="J185" s="194"/>
    </row>
    <row r="186" spans="2:10" ht="21.75" customHeight="1" x14ac:dyDescent="0.3">
      <c r="B186" s="192"/>
      <c r="C186" s="192"/>
      <c r="D186" s="192"/>
      <c r="E186" s="193" t="str">
        <f>+IF(D186="","",'Declaration(Rev.12.04)'!$H$81)</f>
        <v/>
      </c>
      <c r="F186" s="193" t="str">
        <f>+IF(D186="","",'Declaration(Rev.12.04)'!$N$80)</f>
        <v/>
      </c>
      <c r="G186" s="193" t="str">
        <f>+IF(D186="","",'Declaration(Rev.12.04)'!$N$81)</f>
        <v/>
      </c>
      <c r="J186" s="194"/>
    </row>
    <row r="187" spans="2:10" ht="21.75" customHeight="1" x14ac:dyDescent="0.3">
      <c r="B187" s="192"/>
      <c r="C187" s="192"/>
      <c r="D187" s="192"/>
      <c r="E187" s="193" t="str">
        <f>+IF(D187="","",'Declaration(Rev.12.04)'!$H$81)</f>
        <v/>
      </c>
      <c r="F187" s="193" t="str">
        <f>+IF(D187="","",'Declaration(Rev.12.04)'!$N$80)</f>
        <v/>
      </c>
      <c r="G187" s="193" t="str">
        <f>+IF(D187="","",'Declaration(Rev.12.04)'!$N$81)</f>
        <v/>
      </c>
      <c r="J187" s="194"/>
    </row>
    <row r="188" spans="2:10" ht="21.75" customHeight="1" x14ac:dyDescent="0.3">
      <c r="B188" s="192"/>
      <c r="C188" s="192"/>
      <c r="D188" s="192"/>
      <c r="E188" s="193" t="str">
        <f>+IF(D188="","",'Declaration(Rev.12.04)'!$H$81)</f>
        <v/>
      </c>
      <c r="F188" s="193" t="str">
        <f>+IF(D188="","",'Declaration(Rev.12.04)'!$N$80)</f>
        <v/>
      </c>
      <c r="G188" s="193" t="str">
        <f>+IF(D188="","",'Declaration(Rev.12.04)'!$N$81)</f>
        <v/>
      </c>
      <c r="J188" s="194"/>
    </row>
    <row r="189" spans="2:10" ht="21.75" customHeight="1" x14ac:dyDescent="0.3">
      <c r="B189" s="192"/>
      <c r="C189" s="192"/>
      <c r="D189" s="192"/>
      <c r="E189" s="193" t="str">
        <f>+IF(D189="","",'Declaration(Rev.12.04)'!$H$81)</f>
        <v/>
      </c>
      <c r="F189" s="193" t="str">
        <f>+IF(D189="","",'Declaration(Rev.12.04)'!$N$80)</f>
        <v/>
      </c>
      <c r="G189" s="193" t="str">
        <f>+IF(D189="","",'Declaration(Rev.12.04)'!$N$81)</f>
        <v/>
      </c>
      <c r="J189" s="194"/>
    </row>
    <row r="190" spans="2:10" ht="21.75" customHeight="1" x14ac:dyDescent="0.3">
      <c r="B190" s="192"/>
      <c r="C190" s="192"/>
      <c r="D190" s="192"/>
      <c r="E190" s="193" t="str">
        <f>+IF(D190="","",'Declaration(Rev.12.04)'!$H$81)</f>
        <v/>
      </c>
      <c r="F190" s="193" t="str">
        <f>+IF(D190="","",'Declaration(Rev.12.04)'!$N$80)</f>
        <v/>
      </c>
      <c r="G190" s="193" t="str">
        <f>+IF(D190="","",'Declaration(Rev.12.04)'!$N$81)</f>
        <v/>
      </c>
      <c r="J190" s="194"/>
    </row>
    <row r="191" spans="2:10" ht="21.75" customHeight="1" x14ac:dyDescent="0.3">
      <c r="B191" s="192"/>
      <c r="C191" s="192"/>
      <c r="D191" s="192"/>
      <c r="E191" s="193" t="str">
        <f>+IF(D191="","",'Declaration(Rev.12.04)'!$H$81)</f>
        <v/>
      </c>
      <c r="F191" s="193" t="str">
        <f>+IF(D191="","",'Declaration(Rev.12.04)'!$N$80)</f>
        <v/>
      </c>
      <c r="G191" s="193" t="str">
        <f>+IF(D191="","",'Declaration(Rev.12.04)'!$N$81)</f>
        <v/>
      </c>
      <c r="J191" s="194"/>
    </row>
    <row r="192" spans="2:10" ht="21.75" customHeight="1" x14ac:dyDescent="0.3">
      <c r="B192" s="192"/>
      <c r="C192" s="192"/>
      <c r="D192" s="192"/>
      <c r="E192" s="193" t="str">
        <f>+IF(D192="","",'Declaration(Rev.12.04)'!$H$81)</f>
        <v/>
      </c>
      <c r="F192" s="193" t="str">
        <f>+IF(D192="","",'Declaration(Rev.12.04)'!$N$80)</f>
        <v/>
      </c>
      <c r="G192" s="193" t="str">
        <f>+IF(D192="","",'Declaration(Rev.12.04)'!$N$81)</f>
        <v/>
      </c>
      <c r="J192" s="194"/>
    </row>
    <row r="193" spans="2:10" ht="21.75" customHeight="1" x14ac:dyDescent="0.3">
      <c r="B193" s="192"/>
      <c r="C193" s="192"/>
      <c r="D193" s="192"/>
      <c r="E193" s="193" t="str">
        <f>+IF(D193="","",'Declaration(Rev.12.04)'!$H$81)</f>
        <v/>
      </c>
      <c r="F193" s="193" t="str">
        <f>+IF(D193="","",'Declaration(Rev.12.04)'!$N$80)</f>
        <v/>
      </c>
      <c r="G193" s="193" t="str">
        <f>+IF(D193="","",'Declaration(Rev.12.04)'!$N$81)</f>
        <v/>
      </c>
      <c r="J193" s="194"/>
    </row>
    <row r="194" spans="2:10" ht="21.75" customHeight="1" x14ac:dyDescent="0.3">
      <c r="B194" s="192"/>
      <c r="C194" s="192"/>
      <c r="D194" s="192"/>
      <c r="E194" s="193" t="str">
        <f>+IF(D194="","",'Declaration(Rev.12.04)'!$H$81)</f>
        <v/>
      </c>
      <c r="F194" s="193" t="str">
        <f>+IF(D194="","",'Declaration(Rev.12.04)'!$N$80)</f>
        <v/>
      </c>
      <c r="G194" s="193" t="str">
        <f>+IF(D194="","",'Declaration(Rev.12.04)'!$N$81)</f>
        <v/>
      </c>
      <c r="J194" s="194"/>
    </row>
    <row r="195" spans="2:10" ht="21.75" customHeight="1" x14ac:dyDescent="0.3">
      <c r="B195" s="192"/>
      <c r="C195" s="192"/>
      <c r="D195" s="192"/>
      <c r="E195" s="193" t="str">
        <f>+IF(D195="","",'Declaration(Rev.12.04)'!$H$81)</f>
        <v/>
      </c>
      <c r="F195" s="193" t="str">
        <f>+IF(D195="","",'Declaration(Rev.12.04)'!$N$80)</f>
        <v/>
      </c>
      <c r="G195" s="193" t="str">
        <f>+IF(D195="","",'Declaration(Rev.12.04)'!$N$81)</f>
        <v/>
      </c>
      <c r="J195" s="194"/>
    </row>
    <row r="196" spans="2:10" ht="21.75" customHeight="1" x14ac:dyDescent="0.3">
      <c r="B196" s="192"/>
      <c r="C196" s="192"/>
      <c r="D196" s="192"/>
      <c r="E196" s="193" t="str">
        <f>+IF(D196="","",'Declaration(Rev.12.04)'!$H$81)</f>
        <v/>
      </c>
      <c r="F196" s="193" t="str">
        <f>+IF(D196="","",'Declaration(Rev.12.04)'!$N$80)</f>
        <v/>
      </c>
      <c r="G196" s="193" t="str">
        <f>+IF(D196="","",'Declaration(Rev.12.04)'!$N$81)</f>
        <v/>
      </c>
      <c r="J196" s="194"/>
    </row>
    <row r="197" spans="2:10" ht="21.75" customHeight="1" x14ac:dyDescent="0.3">
      <c r="B197" s="192"/>
      <c r="C197" s="192"/>
      <c r="D197" s="192"/>
      <c r="E197" s="193" t="str">
        <f>+IF(D197="","",'Declaration(Rev.12.04)'!$H$81)</f>
        <v/>
      </c>
      <c r="F197" s="193" t="str">
        <f>+IF(D197="","",'Declaration(Rev.12.04)'!$N$80)</f>
        <v/>
      </c>
      <c r="G197" s="193" t="str">
        <f>+IF(D197="","",'Declaration(Rev.12.04)'!$N$81)</f>
        <v/>
      </c>
      <c r="J197" s="194"/>
    </row>
    <row r="198" spans="2:10" ht="21.75" customHeight="1" x14ac:dyDescent="0.3">
      <c r="B198" s="192"/>
      <c r="C198" s="192"/>
      <c r="D198" s="192"/>
      <c r="E198" s="193" t="str">
        <f>+IF(D198="","",'Declaration(Rev.12.04)'!$H$81)</f>
        <v/>
      </c>
      <c r="F198" s="193" t="str">
        <f>+IF(D198="","",'Declaration(Rev.12.04)'!$N$80)</f>
        <v/>
      </c>
      <c r="G198" s="193" t="str">
        <f>+IF(D198="","",'Declaration(Rev.12.04)'!$N$81)</f>
        <v/>
      </c>
      <c r="J198" s="194"/>
    </row>
    <row r="199" spans="2:10" ht="21.75" customHeight="1" x14ac:dyDescent="0.3">
      <c r="B199" s="192"/>
      <c r="C199" s="192"/>
      <c r="D199" s="192"/>
      <c r="E199" s="193" t="str">
        <f>+IF(D199="","",'Declaration(Rev.12.04)'!$H$81)</f>
        <v/>
      </c>
      <c r="F199" s="193" t="str">
        <f>+IF(D199="","",'Declaration(Rev.12.04)'!$N$80)</f>
        <v/>
      </c>
      <c r="G199" s="193" t="str">
        <f>+IF(D199="","",'Declaration(Rev.12.04)'!$N$81)</f>
        <v/>
      </c>
      <c r="J199" s="194"/>
    </row>
    <row r="200" spans="2:10" ht="21.75" customHeight="1" x14ac:dyDescent="0.3">
      <c r="B200" s="192"/>
      <c r="C200" s="192"/>
      <c r="D200" s="192"/>
      <c r="E200" s="193" t="str">
        <f>+IF(D200="","",'Declaration(Rev.12.04)'!$H$81)</f>
        <v/>
      </c>
      <c r="F200" s="193" t="str">
        <f>+IF(D200="","",'Declaration(Rev.12.04)'!$N$80)</f>
        <v/>
      </c>
      <c r="G200" s="193" t="str">
        <f>+IF(D200="","",'Declaration(Rev.12.04)'!$N$81)</f>
        <v/>
      </c>
      <c r="J200" s="194"/>
    </row>
    <row r="201" spans="2:10" ht="21.75" customHeight="1" x14ac:dyDescent="0.3">
      <c r="B201" s="192"/>
      <c r="C201" s="192"/>
      <c r="D201" s="192"/>
      <c r="E201" s="193" t="str">
        <f>+IF(D201="","",'Declaration(Rev.12.04)'!$H$81)</f>
        <v/>
      </c>
      <c r="F201" s="193" t="str">
        <f>+IF(D201="","",'Declaration(Rev.12.04)'!$N$80)</f>
        <v/>
      </c>
      <c r="G201" s="193" t="str">
        <f>+IF(D201="","",'Declaration(Rev.12.04)'!$N$81)</f>
        <v/>
      </c>
      <c r="J201" s="194"/>
    </row>
    <row r="202" spans="2:10" ht="21.75" customHeight="1" x14ac:dyDescent="0.3">
      <c r="B202" s="192"/>
      <c r="C202" s="192"/>
      <c r="D202" s="192"/>
      <c r="E202" s="193" t="str">
        <f>+IF(D202="","",'Declaration(Rev.12.04)'!$H$81)</f>
        <v/>
      </c>
      <c r="F202" s="193" t="str">
        <f>+IF(D202="","",'Declaration(Rev.12.04)'!$N$80)</f>
        <v/>
      </c>
      <c r="G202" s="193" t="str">
        <f>+IF(D202="","",'Declaration(Rev.12.04)'!$N$81)</f>
        <v/>
      </c>
      <c r="J202" s="194"/>
    </row>
    <row r="203" spans="2:10" ht="21.75" customHeight="1" x14ac:dyDescent="0.3">
      <c r="B203" s="192"/>
      <c r="C203" s="192"/>
      <c r="D203" s="192"/>
      <c r="E203" s="193" t="str">
        <f>+IF(D203="","",'Declaration(Rev.12.04)'!$H$81)</f>
        <v/>
      </c>
      <c r="F203" s="193" t="str">
        <f>+IF(D203="","",'Declaration(Rev.12.04)'!$N$80)</f>
        <v/>
      </c>
      <c r="G203" s="193" t="str">
        <f>+IF(D203="","",'Declaration(Rev.12.04)'!$N$81)</f>
        <v/>
      </c>
      <c r="J203" s="194"/>
    </row>
    <row r="204" spans="2:10" ht="21.75" customHeight="1" x14ac:dyDescent="0.3">
      <c r="B204" s="192"/>
      <c r="C204" s="192"/>
      <c r="D204" s="192"/>
      <c r="E204" s="193" t="str">
        <f>+IF(D204="","",'Declaration(Rev.12.04)'!$H$81)</f>
        <v/>
      </c>
      <c r="F204" s="193" t="str">
        <f>+IF(D204="","",'Declaration(Rev.12.04)'!$N$80)</f>
        <v/>
      </c>
      <c r="G204" s="193" t="str">
        <f>+IF(D204="","",'Declaration(Rev.12.04)'!$N$81)</f>
        <v/>
      </c>
      <c r="J204" s="194"/>
    </row>
    <row r="205" spans="2:10" ht="21.75" customHeight="1" x14ac:dyDescent="0.3">
      <c r="B205" s="192"/>
      <c r="C205" s="192"/>
      <c r="D205" s="192"/>
      <c r="E205" s="193" t="str">
        <f>+IF(D205="","",'Declaration(Rev.12.04)'!$H$81)</f>
        <v/>
      </c>
      <c r="F205" s="193" t="str">
        <f>+IF(D205="","",'Declaration(Rev.12.04)'!$N$80)</f>
        <v/>
      </c>
      <c r="G205" s="193" t="str">
        <f>+IF(D205="","",'Declaration(Rev.12.04)'!$N$81)</f>
        <v/>
      </c>
      <c r="J205" s="194"/>
    </row>
    <row r="206" spans="2:10" ht="21.75" customHeight="1" x14ac:dyDescent="0.3">
      <c r="B206" s="192"/>
      <c r="C206" s="192"/>
      <c r="D206" s="192"/>
      <c r="E206" s="193" t="str">
        <f>+IF(D206="","",'Declaration(Rev.12.04)'!$H$81)</f>
        <v/>
      </c>
      <c r="F206" s="193" t="str">
        <f>+IF(D206="","",'Declaration(Rev.12.04)'!$N$80)</f>
        <v/>
      </c>
      <c r="G206" s="193" t="str">
        <f>+IF(D206="","",'Declaration(Rev.12.04)'!$N$81)</f>
        <v/>
      </c>
      <c r="J206" s="194"/>
    </row>
    <row r="207" spans="2:10" ht="21.75" customHeight="1" x14ac:dyDescent="0.3">
      <c r="B207" s="192"/>
      <c r="C207" s="192"/>
      <c r="D207" s="192"/>
      <c r="E207" s="193" t="str">
        <f>+IF(D207="","",'Declaration(Rev.12.04)'!$H$81)</f>
        <v/>
      </c>
      <c r="F207" s="193" t="str">
        <f>+IF(D207="","",'Declaration(Rev.12.04)'!$N$80)</f>
        <v/>
      </c>
      <c r="G207" s="193" t="str">
        <f>+IF(D207="","",'Declaration(Rev.12.04)'!$N$81)</f>
        <v/>
      </c>
      <c r="J207" s="194"/>
    </row>
    <row r="208" spans="2:10" ht="21.75" customHeight="1" x14ac:dyDescent="0.3">
      <c r="B208" s="192"/>
      <c r="C208" s="192"/>
      <c r="D208" s="192"/>
      <c r="E208" s="193" t="str">
        <f>+IF(D208="","",'Declaration(Rev.12.04)'!$H$81)</f>
        <v/>
      </c>
      <c r="F208" s="193" t="str">
        <f>+IF(D208="","",'Declaration(Rev.12.04)'!$N$80)</f>
        <v/>
      </c>
      <c r="G208" s="193" t="str">
        <f>+IF(D208="","",'Declaration(Rev.12.04)'!$N$81)</f>
        <v/>
      </c>
      <c r="J208" s="194"/>
    </row>
    <row r="209" spans="2:10" ht="21.75" customHeight="1" x14ac:dyDescent="0.3">
      <c r="B209" s="192"/>
      <c r="C209" s="192"/>
      <c r="D209" s="192"/>
      <c r="E209" s="193" t="str">
        <f>+IF(D209="","",'Declaration(Rev.12.04)'!$H$81)</f>
        <v/>
      </c>
      <c r="F209" s="193" t="str">
        <f>+IF(D209="","",'Declaration(Rev.12.04)'!$N$80)</f>
        <v/>
      </c>
      <c r="G209" s="193" t="str">
        <f>+IF(D209="","",'Declaration(Rev.12.04)'!$N$81)</f>
        <v/>
      </c>
      <c r="J209" s="194"/>
    </row>
    <row r="210" spans="2:10" ht="21.75" customHeight="1" x14ac:dyDescent="0.3">
      <c r="B210" s="192"/>
      <c r="C210" s="192"/>
      <c r="D210" s="192"/>
      <c r="E210" s="193" t="str">
        <f>+IF(D210="","",'Declaration(Rev.12.04)'!$H$81)</f>
        <v/>
      </c>
      <c r="F210" s="193" t="str">
        <f>+IF(D210="","",'Declaration(Rev.12.04)'!$N$80)</f>
        <v/>
      </c>
      <c r="G210" s="193" t="str">
        <f>+IF(D210="","",'Declaration(Rev.12.04)'!$N$81)</f>
        <v/>
      </c>
      <c r="J210" s="194"/>
    </row>
    <row r="211" spans="2:10" ht="21.75" customHeight="1" x14ac:dyDescent="0.3">
      <c r="B211" s="192"/>
      <c r="C211" s="192"/>
      <c r="D211" s="192"/>
      <c r="E211" s="193" t="str">
        <f>+IF(D211="","",'Declaration(Rev.12.04)'!$H$81)</f>
        <v/>
      </c>
      <c r="F211" s="193" t="str">
        <f>+IF(D211="","",'Declaration(Rev.12.04)'!$N$80)</f>
        <v/>
      </c>
      <c r="G211" s="193" t="str">
        <f>+IF(D211="","",'Declaration(Rev.12.04)'!$N$81)</f>
        <v/>
      </c>
      <c r="J211" s="194"/>
    </row>
    <row r="212" spans="2:10" ht="21.75" customHeight="1" x14ac:dyDescent="0.3">
      <c r="B212" s="192"/>
      <c r="C212" s="192"/>
      <c r="D212" s="192"/>
      <c r="E212" s="193" t="str">
        <f>+IF(D212="","",'Declaration(Rev.12.04)'!$H$81)</f>
        <v/>
      </c>
      <c r="F212" s="193" t="str">
        <f>+IF(D212="","",'Declaration(Rev.12.04)'!$N$80)</f>
        <v/>
      </c>
      <c r="G212" s="193" t="str">
        <f>+IF(D212="","",'Declaration(Rev.12.04)'!$N$81)</f>
        <v/>
      </c>
      <c r="J212" s="194"/>
    </row>
    <row r="213" spans="2:10" ht="21.75" customHeight="1" x14ac:dyDescent="0.3">
      <c r="B213" s="192"/>
      <c r="C213" s="192"/>
      <c r="D213" s="192"/>
      <c r="E213" s="193" t="str">
        <f>+IF(D213="","",'Declaration(Rev.12.04)'!$H$81)</f>
        <v/>
      </c>
      <c r="F213" s="193" t="str">
        <f>+IF(D213="","",'Declaration(Rev.12.04)'!$N$80)</f>
        <v/>
      </c>
      <c r="G213" s="193" t="str">
        <f>+IF(D213="","",'Declaration(Rev.12.04)'!$N$81)</f>
        <v/>
      </c>
      <c r="J213" s="194"/>
    </row>
    <row r="214" spans="2:10" ht="21.75" customHeight="1" x14ac:dyDescent="0.3">
      <c r="B214" s="192"/>
      <c r="C214" s="192"/>
      <c r="D214" s="192"/>
      <c r="E214" s="193" t="str">
        <f>+IF(D214="","",'Declaration(Rev.12.04)'!$H$81)</f>
        <v/>
      </c>
      <c r="F214" s="193" t="str">
        <f>+IF(D214="","",'Declaration(Rev.12.04)'!$N$80)</f>
        <v/>
      </c>
      <c r="G214" s="193" t="str">
        <f>+IF(D214="","",'Declaration(Rev.12.04)'!$N$81)</f>
        <v/>
      </c>
      <c r="J214" s="194"/>
    </row>
    <row r="215" spans="2:10" ht="21.75" customHeight="1" x14ac:dyDescent="0.3">
      <c r="B215" s="192"/>
      <c r="C215" s="192"/>
      <c r="D215" s="192"/>
      <c r="E215" s="193" t="str">
        <f>+IF(D215="","",'Declaration(Rev.12.04)'!$H$81)</f>
        <v/>
      </c>
      <c r="F215" s="193" t="str">
        <f>+IF(D215="","",'Declaration(Rev.12.04)'!$N$80)</f>
        <v/>
      </c>
      <c r="G215" s="193" t="str">
        <f>+IF(D215="","",'Declaration(Rev.12.04)'!$N$81)</f>
        <v/>
      </c>
      <c r="J215" s="194"/>
    </row>
    <row r="216" spans="2:10" ht="21.75" customHeight="1" x14ac:dyDescent="0.3">
      <c r="B216" s="192"/>
      <c r="C216" s="192"/>
      <c r="D216" s="192"/>
      <c r="E216" s="193" t="str">
        <f>+IF(D216="","",'Declaration(Rev.12.04)'!$H$81)</f>
        <v/>
      </c>
      <c r="F216" s="193" t="str">
        <f>+IF(D216="","",'Declaration(Rev.12.04)'!$N$80)</f>
        <v/>
      </c>
      <c r="G216" s="193" t="str">
        <f>+IF(D216="","",'Declaration(Rev.12.04)'!$N$81)</f>
        <v/>
      </c>
      <c r="J216" s="194"/>
    </row>
    <row r="217" spans="2:10" ht="21.75" customHeight="1" x14ac:dyDescent="0.3">
      <c r="B217" s="192"/>
      <c r="C217" s="192"/>
      <c r="D217" s="192"/>
      <c r="E217" s="193" t="str">
        <f>+IF(D217="","",'Declaration(Rev.12.04)'!$H$81)</f>
        <v/>
      </c>
      <c r="F217" s="193" t="str">
        <f>+IF(D217="","",'Declaration(Rev.12.04)'!$N$80)</f>
        <v/>
      </c>
      <c r="G217" s="193" t="str">
        <f>+IF(D217="","",'Declaration(Rev.12.04)'!$N$81)</f>
        <v/>
      </c>
      <c r="J217" s="194"/>
    </row>
    <row r="218" spans="2:10" ht="21.75" customHeight="1" x14ac:dyDescent="0.3">
      <c r="B218" s="192"/>
      <c r="C218" s="192"/>
      <c r="D218" s="192"/>
      <c r="E218" s="193" t="str">
        <f>+IF(D218="","",'Declaration(Rev.12.04)'!$H$81)</f>
        <v/>
      </c>
      <c r="F218" s="193" t="str">
        <f>+IF(D218="","",'Declaration(Rev.12.04)'!$N$80)</f>
        <v/>
      </c>
      <c r="G218" s="193" t="str">
        <f>+IF(D218="","",'Declaration(Rev.12.04)'!$N$81)</f>
        <v/>
      </c>
      <c r="J218" s="194"/>
    </row>
    <row r="219" spans="2:10" ht="21.75" customHeight="1" x14ac:dyDescent="0.3">
      <c r="B219" s="192"/>
      <c r="C219" s="192"/>
      <c r="D219" s="192"/>
      <c r="E219" s="193" t="str">
        <f>+IF(D219="","",'Declaration(Rev.12.04)'!$H$81)</f>
        <v/>
      </c>
      <c r="F219" s="193" t="str">
        <f>+IF(D219="","",'Declaration(Rev.12.04)'!$N$80)</f>
        <v/>
      </c>
      <c r="G219" s="193" t="str">
        <f>+IF(D219="","",'Declaration(Rev.12.04)'!$N$81)</f>
        <v/>
      </c>
      <c r="J219" s="194"/>
    </row>
    <row r="220" spans="2:10" ht="21.75" customHeight="1" x14ac:dyDescent="0.3">
      <c r="B220" s="192"/>
      <c r="C220" s="192"/>
      <c r="D220" s="192"/>
      <c r="E220" s="193" t="str">
        <f>+IF(D220="","",'Declaration(Rev.12.04)'!$H$81)</f>
        <v/>
      </c>
      <c r="F220" s="193" t="str">
        <f>+IF(D220="","",'Declaration(Rev.12.04)'!$N$80)</f>
        <v/>
      </c>
      <c r="G220" s="193" t="str">
        <f>+IF(D220="","",'Declaration(Rev.12.04)'!$N$81)</f>
        <v/>
      </c>
      <c r="J220" s="194"/>
    </row>
    <row r="221" spans="2:10" ht="21.75" customHeight="1" x14ac:dyDescent="0.3">
      <c r="B221" s="192"/>
      <c r="C221" s="192"/>
      <c r="D221" s="192"/>
      <c r="E221" s="193" t="str">
        <f>+IF(D221="","",'Declaration(Rev.12.04)'!$H$81)</f>
        <v/>
      </c>
      <c r="F221" s="193" t="str">
        <f>+IF(D221="","",'Declaration(Rev.12.04)'!$N$80)</f>
        <v/>
      </c>
      <c r="G221" s="193" t="str">
        <f>+IF(D221="","",'Declaration(Rev.12.04)'!$N$81)</f>
        <v/>
      </c>
      <c r="J221" s="194"/>
    </row>
    <row r="222" spans="2:10" ht="21.75" customHeight="1" x14ac:dyDescent="0.3">
      <c r="B222" s="192"/>
      <c r="C222" s="192"/>
      <c r="D222" s="192"/>
      <c r="E222" s="193" t="str">
        <f>+IF(D222="","",'Declaration(Rev.12.04)'!$H$81)</f>
        <v/>
      </c>
      <c r="F222" s="193" t="str">
        <f>+IF(D222="","",'Declaration(Rev.12.04)'!$N$80)</f>
        <v/>
      </c>
      <c r="G222" s="193" t="str">
        <f>+IF(D222="","",'Declaration(Rev.12.04)'!$N$81)</f>
        <v/>
      </c>
      <c r="J222" s="194"/>
    </row>
    <row r="223" spans="2:10" ht="21.75" customHeight="1" x14ac:dyDescent="0.3">
      <c r="B223" s="192"/>
      <c r="C223" s="192"/>
      <c r="D223" s="192"/>
      <c r="E223" s="193" t="str">
        <f>+IF(D223="","",'Declaration(Rev.12.04)'!$H$81)</f>
        <v/>
      </c>
      <c r="F223" s="193" t="str">
        <f>+IF(D223="","",'Declaration(Rev.12.04)'!$N$80)</f>
        <v/>
      </c>
      <c r="G223" s="193" t="str">
        <f>+IF(D223="","",'Declaration(Rev.12.04)'!$N$81)</f>
        <v/>
      </c>
      <c r="J223" s="194"/>
    </row>
    <row r="224" spans="2:10" ht="21.75" customHeight="1" x14ac:dyDescent="0.3">
      <c r="B224" s="192"/>
      <c r="C224" s="192"/>
      <c r="D224" s="192"/>
      <c r="E224" s="193" t="str">
        <f>+IF(D224="","",'Declaration(Rev.12.04)'!$H$81)</f>
        <v/>
      </c>
      <c r="F224" s="193" t="str">
        <f>+IF(D224="","",'Declaration(Rev.12.04)'!$N$80)</f>
        <v/>
      </c>
      <c r="G224" s="193" t="str">
        <f>+IF(D224="","",'Declaration(Rev.12.04)'!$N$81)</f>
        <v/>
      </c>
      <c r="J224" s="194"/>
    </row>
    <row r="225" spans="2:10" ht="21.75" customHeight="1" x14ac:dyDescent="0.3">
      <c r="B225" s="192"/>
      <c r="C225" s="192"/>
      <c r="D225" s="192"/>
      <c r="E225" s="193" t="str">
        <f>+IF(D225="","",'Declaration(Rev.12.04)'!$H$81)</f>
        <v/>
      </c>
      <c r="F225" s="193" t="str">
        <f>+IF(D225="","",'Declaration(Rev.12.04)'!$N$80)</f>
        <v/>
      </c>
      <c r="G225" s="193" t="str">
        <f>+IF(D225="","",'Declaration(Rev.12.04)'!$N$81)</f>
        <v/>
      </c>
      <c r="J225" s="194"/>
    </row>
    <row r="226" spans="2:10" ht="21.75" customHeight="1" x14ac:dyDescent="0.3">
      <c r="B226" s="192"/>
      <c r="C226" s="192"/>
      <c r="D226" s="192"/>
      <c r="E226" s="193" t="str">
        <f>+IF(D226="","",'Declaration(Rev.12.04)'!$H$81)</f>
        <v/>
      </c>
      <c r="F226" s="193" t="str">
        <f>+IF(D226="","",'Declaration(Rev.12.04)'!$N$80)</f>
        <v/>
      </c>
      <c r="G226" s="193" t="str">
        <f>+IF(D226="","",'Declaration(Rev.12.04)'!$N$81)</f>
        <v/>
      </c>
      <c r="J226" s="194"/>
    </row>
    <row r="227" spans="2:10" ht="21.75" customHeight="1" x14ac:dyDescent="0.3">
      <c r="B227" s="192"/>
      <c r="C227" s="192"/>
      <c r="D227" s="192"/>
      <c r="E227" s="193" t="str">
        <f>+IF(D227="","",'Declaration(Rev.12.04)'!$H$81)</f>
        <v/>
      </c>
      <c r="F227" s="193" t="str">
        <f>+IF(D227="","",'Declaration(Rev.12.04)'!$N$80)</f>
        <v/>
      </c>
      <c r="G227" s="193" t="str">
        <f>+IF(D227="","",'Declaration(Rev.12.04)'!$N$81)</f>
        <v/>
      </c>
      <c r="J227" s="194"/>
    </row>
    <row r="228" spans="2:10" ht="21.75" customHeight="1" x14ac:dyDescent="0.3">
      <c r="B228" s="192"/>
      <c r="C228" s="192"/>
      <c r="D228" s="192"/>
      <c r="E228" s="193" t="str">
        <f>+IF(D228="","",'Declaration(Rev.12.04)'!$H$81)</f>
        <v/>
      </c>
      <c r="F228" s="193" t="str">
        <f>+IF(D228="","",'Declaration(Rev.12.04)'!$N$80)</f>
        <v/>
      </c>
      <c r="G228" s="193" t="str">
        <f>+IF(D228="","",'Declaration(Rev.12.04)'!$N$81)</f>
        <v/>
      </c>
      <c r="J228" s="194"/>
    </row>
    <row r="229" spans="2:10" ht="21.75" customHeight="1" x14ac:dyDescent="0.3">
      <c r="B229" s="192"/>
      <c r="C229" s="192"/>
      <c r="D229" s="192"/>
      <c r="E229" s="193" t="str">
        <f>+IF(D229="","",'Declaration(Rev.12.04)'!$H$81)</f>
        <v/>
      </c>
      <c r="F229" s="193" t="str">
        <f>+IF(D229="","",'Declaration(Rev.12.04)'!$N$80)</f>
        <v/>
      </c>
      <c r="G229" s="193" t="str">
        <f>+IF(D229="","",'Declaration(Rev.12.04)'!$N$81)</f>
        <v/>
      </c>
      <c r="J229" s="194"/>
    </row>
    <row r="230" spans="2:10" ht="21.75" customHeight="1" x14ac:dyDescent="0.3">
      <c r="B230" s="192"/>
      <c r="C230" s="192"/>
      <c r="D230" s="192"/>
      <c r="E230" s="193" t="str">
        <f>+IF(D230="","",'Declaration(Rev.12.04)'!$H$81)</f>
        <v/>
      </c>
      <c r="F230" s="193" t="str">
        <f>+IF(D230="","",'Declaration(Rev.12.04)'!$N$80)</f>
        <v/>
      </c>
      <c r="G230" s="193" t="str">
        <f>+IF(D230="","",'Declaration(Rev.12.04)'!$N$81)</f>
        <v/>
      </c>
      <c r="J230" s="194"/>
    </row>
    <row r="231" spans="2:10" ht="21.75" customHeight="1" x14ac:dyDescent="0.3">
      <c r="B231" s="192"/>
      <c r="C231" s="192"/>
      <c r="D231" s="192"/>
      <c r="E231" s="193" t="str">
        <f>+IF(D231="","",'Declaration(Rev.12.04)'!$H$81)</f>
        <v/>
      </c>
      <c r="F231" s="193" t="str">
        <f>+IF(D231="","",'Declaration(Rev.12.04)'!$N$80)</f>
        <v/>
      </c>
      <c r="G231" s="193" t="str">
        <f>+IF(D231="","",'Declaration(Rev.12.04)'!$N$81)</f>
        <v/>
      </c>
      <c r="J231" s="194"/>
    </row>
    <row r="232" spans="2:10" ht="21.75" customHeight="1" x14ac:dyDescent="0.3">
      <c r="B232" s="192"/>
      <c r="C232" s="192"/>
      <c r="D232" s="192"/>
      <c r="E232" s="193" t="str">
        <f>+IF(D232="","",'Declaration(Rev.12.04)'!$H$81)</f>
        <v/>
      </c>
      <c r="F232" s="193" t="str">
        <f>+IF(D232="","",'Declaration(Rev.12.04)'!$N$80)</f>
        <v/>
      </c>
      <c r="G232" s="193" t="str">
        <f>+IF(D232="","",'Declaration(Rev.12.04)'!$N$81)</f>
        <v/>
      </c>
      <c r="J232" s="194"/>
    </row>
    <row r="233" spans="2:10" ht="21.75" customHeight="1" x14ac:dyDescent="0.3">
      <c r="B233" s="192"/>
      <c r="C233" s="192"/>
      <c r="D233" s="192"/>
      <c r="E233" s="193" t="str">
        <f>+IF(D233="","",'Declaration(Rev.12.04)'!$H$81)</f>
        <v/>
      </c>
      <c r="F233" s="193" t="str">
        <f>+IF(D233="","",'Declaration(Rev.12.04)'!$N$80)</f>
        <v/>
      </c>
      <c r="G233" s="193" t="str">
        <f>+IF(D233="","",'Declaration(Rev.12.04)'!$N$81)</f>
        <v/>
      </c>
      <c r="J233" s="194"/>
    </row>
    <row r="234" spans="2:10" ht="21.75" customHeight="1" x14ac:dyDescent="0.3">
      <c r="B234" s="192"/>
      <c r="C234" s="192"/>
      <c r="D234" s="192"/>
      <c r="E234" s="193" t="str">
        <f>+IF(D234="","",'Declaration(Rev.12.04)'!$H$81)</f>
        <v/>
      </c>
      <c r="F234" s="193" t="str">
        <f>+IF(D234="","",'Declaration(Rev.12.04)'!$N$80)</f>
        <v/>
      </c>
      <c r="G234" s="193" t="str">
        <f>+IF(D234="","",'Declaration(Rev.12.04)'!$N$81)</f>
        <v/>
      </c>
      <c r="J234" s="194"/>
    </row>
    <row r="235" spans="2:10" ht="21.75" customHeight="1" x14ac:dyDescent="0.3">
      <c r="B235" s="192"/>
      <c r="C235" s="192"/>
      <c r="D235" s="192"/>
      <c r="E235" s="193" t="str">
        <f>+IF(D235="","",'Declaration(Rev.12.04)'!$H$81)</f>
        <v/>
      </c>
      <c r="F235" s="193" t="str">
        <f>+IF(D235="","",'Declaration(Rev.12.04)'!$N$80)</f>
        <v/>
      </c>
      <c r="G235" s="193" t="str">
        <f>+IF(D235="","",'Declaration(Rev.12.04)'!$N$81)</f>
        <v/>
      </c>
      <c r="J235" s="194"/>
    </row>
    <row r="236" spans="2:10" ht="21.75" customHeight="1" x14ac:dyDescent="0.3">
      <c r="B236" s="192"/>
      <c r="C236" s="192"/>
      <c r="D236" s="192"/>
      <c r="E236" s="193" t="str">
        <f>+IF(D236="","",'Declaration(Rev.12.04)'!$H$81)</f>
        <v/>
      </c>
      <c r="F236" s="193" t="str">
        <f>+IF(D236="","",'Declaration(Rev.12.04)'!$N$80)</f>
        <v/>
      </c>
      <c r="G236" s="193" t="str">
        <f>+IF(D236="","",'Declaration(Rev.12.04)'!$N$81)</f>
        <v/>
      </c>
      <c r="J236" s="194"/>
    </row>
    <row r="237" spans="2:10" ht="21.75" customHeight="1" x14ac:dyDescent="0.3">
      <c r="B237" s="192"/>
      <c r="C237" s="192"/>
      <c r="D237" s="192"/>
      <c r="E237" s="193" t="str">
        <f>+IF(D237="","",'Declaration(Rev.12.04)'!$H$81)</f>
        <v/>
      </c>
      <c r="F237" s="193" t="str">
        <f>+IF(D237="","",'Declaration(Rev.12.04)'!$N$80)</f>
        <v/>
      </c>
      <c r="G237" s="193" t="str">
        <f>+IF(D237="","",'Declaration(Rev.12.04)'!$N$81)</f>
        <v/>
      </c>
      <c r="J237" s="194"/>
    </row>
    <row r="238" spans="2:10" ht="21.75" customHeight="1" x14ac:dyDescent="0.3">
      <c r="B238" s="192"/>
      <c r="C238" s="192"/>
      <c r="D238" s="192"/>
      <c r="E238" s="193" t="str">
        <f>+IF(D238="","",'Declaration(Rev.12.04)'!$H$81)</f>
        <v/>
      </c>
      <c r="F238" s="193" t="str">
        <f>+IF(D238="","",'Declaration(Rev.12.04)'!$N$80)</f>
        <v/>
      </c>
      <c r="G238" s="193" t="str">
        <f>+IF(D238="","",'Declaration(Rev.12.04)'!$N$81)</f>
        <v/>
      </c>
      <c r="J238" s="194"/>
    </row>
    <row r="239" spans="2:10" ht="21.75" customHeight="1" x14ac:dyDescent="0.3">
      <c r="B239" s="192"/>
      <c r="C239" s="192"/>
      <c r="D239" s="192"/>
      <c r="E239" s="193" t="str">
        <f>+IF(D239="","",'Declaration(Rev.12.04)'!$H$81)</f>
        <v/>
      </c>
      <c r="F239" s="193" t="str">
        <f>+IF(D239="","",'Declaration(Rev.12.04)'!$N$80)</f>
        <v/>
      </c>
      <c r="G239" s="193" t="str">
        <f>+IF(D239="","",'Declaration(Rev.12.04)'!$N$81)</f>
        <v/>
      </c>
      <c r="J239" s="194"/>
    </row>
    <row r="240" spans="2:10" ht="21.75" customHeight="1" x14ac:dyDescent="0.3">
      <c r="B240" s="192"/>
      <c r="C240" s="192"/>
      <c r="D240" s="192"/>
      <c r="E240" s="193" t="str">
        <f>+IF(D240="","",'Declaration(Rev.12.04)'!$H$81)</f>
        <v/>
      </c>
      <c r="F240" s="193" t="str">
        <f>+IF(D240="","",'Declaration(Rev.12.04)'!$N$80)</f>
        <v/>
      </c>
      <c r="G240" s="193" t="str">
        <f>+IF(D240="","",'Declaration(Rev.12.04)'!$N$81)</f>
        <v/>
      </c>
      <c r="J240" s="194"/>
    </row>
    <row r="241" spans="2:10" ht="21.75" customHeight="1" x14ac:dyDescent="0.3">
      <c r="B241" s="192"/>
      <c r="C241" s="192"/>
      <c r="D241" s="192"/>
      <c r="E241" s="193" t="str">
        <f>+IF(D241="","",'Declaration(Rev.12.04)'!$H$81)</f>
        <v/>
      </c>
      <c r="F241" s="193" t="str">
        <f>+IF(D241="","",'Declaration(Rev.12.04)'!$N$80)</f>
        <v/>
      </c>
      <c r="G241" s="193" t="str">
        <f>+IF(D241="","",'Declaration(Rev.12.04)'!$N$81)</f>
        <v/>
      </c>
      <c r="J241" s="194"/>
    </row>
    <row r="242" spans="2:10" ht="21.75" customHeight="1" x14ac:dyDescent="0.3">
      <c r="B242" s="192"/>
      <c r="C242" s="192"/>
      <c r="D242" s="192"/>
      <c r="E242" s="193" t="str">
        <f>+IF(D242="","",'Declaration(Rev.12.04)'!$H$81)</f>
        <v/>
      </c>
      <c r="F242" s="193" t="str">
        <f>+IF(D242="","",'Declaration(Rev.12.04)'!$N$80)</f>
        <v/>
      </c>
      <c r="G242" s="193" t="str">
        <f>+IF(D242="","",'Declaration(Rev.12.04)'!$N$81)</f>
        <v/>
      </c>
      <c r="J242" s="194"/>
    </row>
    <row r="243" spans="2:10" ht="21.75" customHeight="1" x14ac:dyDescent="0.3">
      <c r="B243" s="192"/>
      <c r="C243" s="192"/>
      <c r="D243" s="192"/>
      <c r="E243" s="193" t="str">
        <f>+IF(D243="","",'Declaration(Rev.12.04)'!$H$81)</f>
        <v/>
      </c>
      <c r="F243" s="193" t="str">
        <f>+IF(D243="","",'Declaration(Rev.12.04)'!$N$80)</f>
        <v/>
      </c>
      <c r="G243" s="193" t="str">
        <f>+IF(D243="","",'Declaration(Rev.12.04)'!$N$81)</f>
        <v/>
      </c>
      <c r="J243" s="194"/>
    </row>
    <row r="244" spans="2:10" ht="21.75" customHeight="1" x14ac:dyDescent="0.3">
      <c r="B244" s="192"/>
      <c r="C244" s="192"/>
      <c r="D244" s="192"/>
      <c r="E244" s="193" t="str">
        <f>+IF(D244="","",'Declaration(Rev.12.04)'!$H$81)</f>
        <v/>
      </c>
      <c r="F244" s="193" t="str">
        <f>+IF(D244="","",'Declaration(Rev.12.04)'!$N$80)</f>
        <v/>
      </c>
      <c r="G244" s="193" t="str">
        <f>+IF(D244="","",'Declaration(Rev.12.04)'!$N$81)</f>
        <v/>
      </c>
      <c r="J244" s="194"/>
    </row>
    <row r="245" spans="2:10" ht="21.75" customHeight="1" x14ac:dyDescent="0.3">
      <c r="B245" s="192"/>
      <c r="C245" s="192"/>
      <c r="D245" s="192"/>
      <c r="E245" s="193" t="str">
        <f>+IF(D245="","",'Declaration(Rev.12.04)'!$H$81)</f>
        <v/>
      </c>
      <c r="F245" s="193" t="str">
        <f>+IF(D245="","",'Declaration(Rev.12.04)'!$N$80)</f>
        <v/>
      </c>
      <c r="G245" s="193" t="str">
        <f>+IF(D245="","",'Declaration(Rev.12.04)'!$N$81)</f>
        <v/>
      </c>
      <c r="J245" s="194"/>
    </row>
    <row r="246" spans="2:10" ht="21.75" customHeight="1" x14ac:dyDescent="0.3">
      <c r="B246" s="192"/>
      <c r="C246" s="192"/>
      <c r="D246" s="192"/>
      <c r="E246" s="193" t="str">
        <f>+IF(D246="","",'Declaration(Rev.12.04)'!$H$81)</f>
        <v/>
      </c>
      <c r="F246" s="193" t="str">
        <f>+IF(D246="","",'Declaration(Rev.12.04)'!$N$80)</f>
        <v/>
      </c>
      <c r="G246" s="193" t="str">
        <f>+IF(D246="","",'Declaration(Rev.12.04)'!$N$81)</f>
        <v/>
      </c>
      <c r="J246" s="194"/>
    </row>
    <row r="247" spans="2:10" ht="21.75" customHeight="1" x14ac:dyDescent="0.3">
      <c r="B247" s="192"/>
      <c r="C247" s="192"/>
      <c r="D247" s="192"/>
      <c r="E247" s="193" t="str">
        <f>+IF(D247="","",'Declaration(Rev.12.04)'!$H$81)</f>
        <v/>
      </c>
      <c r="F247" s="193" t="str">
        <f>+IF(D247="","",'Declaration(Rev.12.04)'!$N$80)</f>
        <v/>
      </c>
      <c r="G247" s="193" t="str">
        <f>+IF(D247="","",'Declaration(Rev.12.04)'!$N$81)</f>
        <v/>
      </c>
      <c r="J247" s="194"/>
    </row>
    <row r="248" spans="2:10" ht="21.75" customHeight="1" x14ac:dyDescent="0.3">
      <c r="B248" s="192"/>
      <c r="C248" s="192"/>
      <c r="D248" s="192"/>
      <c r="E248" s="193" t="str">
        <f>+IF(D248="","",'Declaration(Rev.12.04)'!$H$81)</f>
        <v/>
      </c>
      <c r="F248" s="193" t="str">
        <f>+IF(D248="","",'Declaration(Rev.12.04)'!$N$80)</f>
        <v/>
      </c>
      <c r="G248" s="193" t="str">
        <f>+IF(D248="","",'Declaration(Rev.12.04)'!$N$81)</f>
        <v/>
      </c>
      <c r="J248" s="194"/>
    </row>
    <row r="249" spans="2:10" ht="21.75" customHeight="1" x14ac:dyDescent="0.3">
      <c r="B249" s="192"/>
      <c r="C249" s="192"/>
      <c r="D249" s="192"/>
      <c r="E249" s="193" t="str">
        <f>+IF(D249="","",'Declaration(Rev.12.04)'!$H$81)</f>
        <v/>
      </c>
      <c r="F249" s="193" t="str">
        <f>+IF(D249="","",'Declaration(Rev.12.04)'!$N$80)</f>
        <v/>
      </c>
      <c r="G249" s="193" t="str">
        <f>+IF(D249="","",'Declaration(Rev.12.04)'!$N$81)</f>
        <v/>
      </c>
      <c r="J249" s="194"/>
    </row>
    <row r="250" spans="2:10" ht="21.75" customHeight="1" x14ac:dyDescent="0.3">
      <c r="B250" s="192"/>
      <c r="C250" s="192"/>
      <c r="D250" s="192"/>
      <c r="E250" s="193" t="str">
        <f>+IF(D250="","",'Declaration(Rev.12.04)'!$H$81)</f>
        <v/>
      </c>
      <c r="F250" s="193" t="str">
        <f>+IF(D250="","",'Declaration(Rev.12.04)'!$N$80)</f>
        <v/>
      </c>
      <c r="G250" s="193" t="str">
        <f>+IF(D250="","",'Declaration(Rev.12.04)'!$N$81)</f>
        <v/>
      </c>
      <c r="J250" s="194"/>
    </row>
    <row r="251" spans="2:10" ht="21.75" customHeight="1" x14ac:dyDescent="0.3">
      <c r="B251" s="192"/>
      <c r="C251" s="192"/>
      <c r="D251" s="192"/>
      <c r="E251" s="193" t="str">
        <f>+IF(D251="","",'Declaration(Rev.12.04)'!$H$81)</f>
        <v/>
      </c>
      <c r="F251" s="193" t="str">
        <f>+IF(D251="","",'Declaration(Rev.12.04)'!$N$80)</f>
        <v/>
      </c>
      <c r="G251" s="193" t="str">
        <f>+IF(D251="","",'Declaration(Rev.12.04)'!$N$81)</f>
        <v/>
      </c>
      <c r="J251" s="194"/>
    </row>
    <row r="252" spans="2:10" ht="21.75" customHeight="1" x14ac:dyDescent="0.3">
      <c r="B252" s="192"/>
      <c r="C252" s="192"/>
      <c r="D252" s="192"/>
      <c r="E252" s="193" t="str">
        <f>+IF(D252="","",'Declaration(Rev.12.04)'!$H$81)</f>
        <v/>
      </c>
      <c r="F252" s="193" t="str">
        <f>+IF(D252="","",'Declaration(Rev.12.04)'!$N$80)</f>
        <v/>
      </c>
      <c r="G252" s="193" t="str">
        <f>+IF(D252="","",'Declaration(Rev.12.04)'!$N$81)</f>
        <v/>
      </c>
      <c r="J252" s="194"/>
    </row>
    <row r="253" spans="2:10" ht="21.75" customHeight="1" x14ac:dyDescent="0.3">
      <c r="B253" s="192"/>
      <c r="C253" s="192"/>
      <c r="D253" s="192"/>
      <c r="E253" s="193" t="str">
        <f>+IF(D253="","",'Declaration(Rev.12.04)'!$H$81)</f>
        <v/>
      </c>
      <c r="F253" s="193" t="str">
        <f>+IF(D253="","",'Declaration(Rev.12.04)'!$N$80)</f>
        <v/>
      </c>
      <c r="G253" s="193" t="str">
        <f>+IF(D253="","",'Declaration(Rev.12.04)'!$N$81)</f>
        <v/>
      </c>
      <c r="J253" s="194"/>
    </row>
    <row r="254" spans="2:10" ht="21.75" customHeight="1" x14ac:dyDescent="0.3">
      <c r="B254" s="192"/>
      <c r="C254" s="192"/>
      <c r="D254" s="192"/>
      <c r="E254" s="193" t="str">
        <f>+IF(D254="","",'Declaration(Rev.12.04)'!$H$81)</f>
        <v/>
      </c>
      <c r="F254" s="193" t="str">
        <f>+IF(D254="","",'Declaration(Rev.12.04)'!$N$80)</f>
        <v/>
      </c>
      <c r="G254" s="193" t="str">
        <f>+IF(D254="","",'Declaration(Rev.12.04)'!$N$81)</f>
        <v/>
      </c>
      <c r="J254" s="194"/>
    </row>
    <row r="255" spans="2:10" ht="21.75" customHeight="1" x14ac:dyDescent="0.3">
      <c r="B255" s="192"/>
      <c r="C255" s="192"/>
      <c r="D255" s="192"/>
      <c r="E255" s="193" t="str">
        <f>+IF(D255="","",'Declaration(Rev.12.04)'!$H$81)</f>
        <v/>
      </c>
      <c r="F255" s="193" t="str">
        <f>+IF(D255="","",'Declaration(Rev.12.04)'!$N$80)</f>
        <v/>
      </c>
      <c r="G255" s="193" t="str">
        <f>+IF(D255="","",'Declaration(Rev.12.04)'!$N$81)</f>
        <v/>
      </c>
      <c r="J255" s="194"/>
    </row>
    <row r="256" spans="2:10" ht="21.75" customHeight="1" x14ac:dyDescent="0.3">
      <c r="B256" s="192"/>
      <c r="C256" s="192"/>
      <c r="D256" s="192"/>
      <c r="E256" s="193" t="str">
        <f>+IF(D256="","",'Declaration(Rev.12.04)'!$H$81)</f>
        <v/>
      </c>
      <c r="F256" s="193" t="str">
        <f>+IF(D256="","",'Declaration(Rev.12.04)'!$N$80)</f>
        <v/>
      </c>
      <c r="G256" s="193" t="str">
        <f>+IF(D256="","",'Declaration(Rev.12.04)'!$N$81)</f>
        <v/>
      </c>
      <c r="J256" s="194"/>
    </row>
    <row r="257" spans="2:10" ht="21.75" customHeight="1" x14ac:dyDescent="0.3">
      <c r="B257" s="192"/>
      <c r="C257" s="192"/>
      <c r="D257" s="192"/>
      <c r="E257" s="193" t="str">
        <f>+IF(D257="","",'Declaration(Rev.12.04)'!$H$81)</f>
        <v/>
      </c>
      <c r="F257" s="193" t="str">
        <f>+IF(D257="","",'Declaration(Rev.12.04)'!$N$80)</f>
        <v/>
      </c>
      <c r="G257" s="193" t="str">
        <f>+IF(D257="","",'Declaration(Rev.12.04)'!$N$81)</f>
        <v/>
      </c>
      <c r="J257" s="194"/>
    </row>
    <row r="258" spans="2:10" ht="21.75" customHeight="1" x14ac:dyDescent="0.3">
      <c r="B258" s="192"/>
      <c r="C258" s="192"/>
      <c r="D258" s="192"/>
      <c r="E258" s="193" t="str">
        <f>+IF(D258="","",'Declaration(Rev.12.04)'!$H$81)</f>
        <v/>
      </c>
      <c r="F258" s="193" t="str">
        <f>+IF(D258="","",'Declaration(Rev.12.04)'!$N$80)</f>
        <v/>
      </c>
      <c r="G258" s="193" t="str">
        <f>+IF(D258="","",'Declaration(Rev.12.04)'!$N$81)</f>
        <v/>
      </c>
      <c r="J258" s="194"/>
    </row>
    <row r="259" spans="2:10" ht="21.75" customHeight="1" x14ac:dyDescent="0.3">
      <c r="B259" s="192"/>
      <c r="C259" s="192"/>
      <c r="D259" s="192"/>
      <c r="E259" s="193" t="str">
        <f>+IF(D259="","",'Declaration(Rev.12.04)'!$H$81)</f>
        <v/>
      </c>
      <c r="F259" s="193" t="str">
        <f>+IF(D259="","",'Declaration(Rev.12.04)'!$N$80)</f>
        <v/>
      </c>
      <c r="G259" s="193" t="str">
        <f>+IF(D259="","",'Declaration(Rev.12.04)'!$N$81)</f>
        <v/>
      </c>
      <c r="J259" s="194"/>
    </row>
    <row r="260" spans="2:10" ht="21.75" customHeight="1" x14ac:dyDescent="0.3">
      <c r="B260" s="192"/>
      <c r="C260" s="192"/>
      <c r="D260" s="192"/>
      <c r="E260" s="193" t="str">
        <f>+IF(D260="","",'Declaration(Rev.12.04)'!$H$81)</f>
        <v/>
      </c>
      <c r="F260" s="193" t="str">
        <f>+IF(D260="","",'Declaration(Rev.12.04)'!$N$80)</f>
        <v/>
      </c>
      <c r="G260" s="193" t="str">
        <f>+IF(D260="","",'Declaration(Rev.12.04)'!$N$81)</f>
        <v/>
      </c>
      <c r="J260" s="194"/>
    </row>
    <row r="261" spans="2:10" ht="21.75" customHeight="1" x14ac:dyDescent="0.3">
      <c r="B261" s="192"/>
      <c r="C261" s="192"/>
      <c r="D261" s="192"/>
      <c r="E261" s="193" t="str">
        <f>+IF(D261="","",'Declaration(Rev.12.04)'!$H$81)</f>
        <v/>
      </c>
      <c r="F261" s="193" t="str">
        <f>+IF(D261="","",'Declaration(Rev.12.04)'!$N$80)</f>
        <v/>
      </c>
      <c r="G261" s="193" t="str">
        <f>+IF(D261="","",'Declaration(Rev.12.04)'!$N$81)</f>
        <v/>
      </c>
      <c r="J261" s="194"/>
    </row>
    <row r="262" spans="2:10" ht="21.75" customHeight="1" x14ac:dyDescent="0.3">
      <c r="B262" s="192"/>
      <c r="C262" s="192"/>
      <c r="D262" s="192"/>
      <c r="E262" s="193" t="str">
        <f>+IF(D262="","",'Declaration(Rev.12.04)'!$H$81)</f>
        <v/>
      </c>
      <c r="F262" s="193" t="str">
        <f>+IF(D262="","",'Declaration(Rev.12.04)'!$N$80)</f>
        <v/>
      </c>
      <c r="G262" s="193" t="str">
        <f>+IF(D262="","",'Declaration(Rev.12.04)'!$N$81)</f>
        <v/>
      </c>
      <c r="J262" s="194"/>
    </row>
    <row r="263" spans="2:10" ht="21.75" customHeight="1" x14ac:dyDescent="0.3">
      <c r="B263" s="192"/>
      <c r="C263" s="192"/>
      <c r="D263" s="192"/>
      <c r="E263" s="193" t="str">
        <f>+IF(D263="","",'Declaration(Rev.12.04)'!$H$81)</f>
        <v/>
      </c>
      <c r="F263" s="193" t="str">
        <f>+IF(D263="","",'Declaration(Rev.12.04)'!$N$80)</f>
        <v/>
      </c>
      <c r="G263" s="193" t="str">
        <f>+IF(D263="","",'Declaration(Rev.12.04)'!$N$81)</f>
        <v/>
      </c>
      <c r="J263" s="194"/>
    </row>
    <row r="264" spans="2:10" ht="21.75" customHeight="1" x14ac:dyDescent="0.3">
      <c r="B264" s="192"/>
      <c r="C264" s="192"/>
      <c r="D264" s="192"/>
      <c r="E264" s="193" t="str">
        <f>+IF(D264="","",'Declaration(Rev.12.04)'!$H$81)</f>
        <v/>
      </c>
      <c r="F264" s="193" t="str">
        <f>+IF(D264="","",'Declaration(Rev.12.04)'!$N$80)</f>
        <v/>
      </c>
      <c r="G264" s="193" t="str">
        <f>+IF(D264="","",'Declaration(Rev.12.04)'!$N$81)</f>
        <v/>
      </c>
      <c r="J264" s="194"/>
    </row>
    <row r="265" spans="2:10" ht="21.75" customHeight="1" x14ac:dyDescent="0.3">
      <c r="B265" s="192"/>
      <c r="C265" s="192"/>
      <c r="D265" s="192"/>
      <c r="E265" s="193" t="str">
        <f>+IF(D265="","",'Declaration(Rev.12.04)'!$H$81)</f>
        <v/>
      </c>
      <c r="F265" s="193" t="str">
        <f>+IF(D265="","",'Declaration(Rev.12.04)'!$N$80)</f>
        <v/>
      </c>
      <c r="G265" s="193" t="str">
        <f>+IF(D265="","",'Declaration(Rev.12.04)'!$N$81)</f>
        <v/>
      </c>
      <c r="J265" s="194"/>
    </row>
    <row r="266" spans="2:10" ht="21.75" customHeight="1" x14ac:dyDescent="0.3">
      <c r="B266" s="192"/>
      <c r="C266" s="192"/>
      <c r="D266" s="192"/>
      <c r="E266" s="193" t="str">
        <f>+IF(D266="","",'Declaration(Rev.12.04)'!$H$81)</f>
        <v/>
      </c>
      <c r="F266" s="193" t="str">
        <f>+IF(D266="","",'Declaration(Rev.12.04)'!$N$80)</f>
        <v/>
      </c>
      <c r="G266" s="193" t="str">
        <f>+IF(D266="","",'Declaration(Rev.12.04)'!$N$81)</f>
        <v/>
      </c>
      <c r="J266" s="194"/>
    </row>
    <row r="267" spans="2:10" ht="21.75" customHeight="1" x14ac:dyDescent="0.3">
      <c r="B267" s="192"/>
      <c r="C267" s="192"/>
      <c r="D267" s="192"/>
      <c r="E267" s="193" t="str">
        <f>+IF(D267="","",'Declaration(Rev.12.04)'!$H$81)</f>
        <v/>
      </c>
      <c r="F267" s="193" t="str">
        <f>+IF(D267="","",'Declaration(Rev.12.04)'!$N$80)</f>
        <v/>
      </c>
      <c r="G267" s="193" t="str">
        <f>+IF(D267="","",'Declaration(Rev.12.04)'!$N$81)</f>
        <v/>
      </c>
      <c r="J267" s="194"/>
    </row>
    <row r="268" spans="2:10" ht="21.75" customHeight="1" x14ac:dyDescent="0.3">
      <c r="B268" s="192"/>
      <c r="C268" s="192"/>
      <c r="D268" s="192"/>
      <c r="E268" s="193" t="str">
        <f>+IF(D268="","",'Declaration(Rev.12.04)'!$H$81)</f>
        <v/>
      </c>
      <c r="F268" s="193" t="str">
        <f>+IF(D268="","",'Declaration(Rev.12.04)'!$N$80)</f>
        <v/>
      </c>
      <c r="G268" s="193" t="str">
        <f>+IF(D268="","",'Declaration(Rev.12.04)'!$N$81)</f>
        <v/>
      </c>
      <c r="J268" s="194"/>
    </row>
    <row r="269" spans="2:10" ht="21.75" customHeight="1" x14ac:dyDescent="0.3">
      <c r="B269" s="192"/>
      <c r="C269" s="192"/>
      <c r="D269" s="192"/>
      <c r="E269" s="193" t="str">
        <f>+IF(D269="","",'Declaration(Rev.12.04)'!$H$81)</f>
        <v/>
      </c>
      <c r="F269" s="193" t="str">
        <f>+IF(D269="","",'Declaration(Rev.12.04)'!$N$80)</f>
        <v/>
      </c>
      <c r="G269" s="193" t="str">
        <f>+IF(D269="","",'Declaration(Rev.12.04)'!$N$81)</f>
        <v/>
      </c>
      <c r="J269" s="194"/>
    </row>
    <row r="270" spans="2:10" ht="21.75" customHeight="1" x14ac:dyDescent="0.3">
      <c r="B270" s="192"/>
      <c r="C270" s="192"/>
      <c r="D270" s="192"/>
      <c r="E270" s="193" t="str">
        <f>+IF(D270="","",'Declaration(Rev.12.04)'!$H$81)</f>
        <v/>
      </c>
      <c r="F270" s="193" t="str">
        <f>+IF(D270="","",'Declaration(Rev.12.04)'!$N$80)</f>
        <v/>
      </c>
      <c r="G270" s="193" t="str">
        <f>+IF(D270="","",'Declaration(Rev.12.04)'!$N$81)</f>
        <v/>
      </c>
      <c r="J270" s="194"/>
    </row>
    <row r="271" spans="2:10" ht="21.75" customHeight="1" x14ac:dyDescent="0.3">
      <c r="B271" s="192"/>
      <c r="C271" s="192"/>
      <c r="D271" s="192"/>
      <c r="E271" s="193" t="str">
        <f>+IF(D271="","",'Declaration(Rev.12.04)'!$H$81)</f>
        <v/>
      </c>
      <c r="F271" s="193" t="str">
        <f>+IF(D271="","",'Declaration(Rev.12.04)'!$N$80)</f>
        <v/>
      </c>
      <c r="G271" s="193" t="str">
        <f>+IF(D271="","",'Declaration(Rev.12.04)'!$N$81)</f>
        <v/>
      </c>
      <c r="J271" s="194"/>
    </row>
    <row r="272" spans="2:10" ht="21.75" customHeight="1" x14ac:dyDescent="0.3">
      <c r="B272" s="192"/>
      <c r="C272" s="192"/>
      <c r="D272" s="192"/>
      <c r="E272" s="193" t="str">
        <f>+IF(D272="","",'Declaration(Rev.12.04)'!$H$81)</f>
        <v/>
      </c>
      <c r="F272" s="193" t="str">
        <f>+IF(D272="","",'Declaration(Rev.12.04)'!$N$80)</f>
        <v/>
      </c>
      <c r="G272" s="193" t="str">
        <f>+IF(D272="","",'Declaration(Rev.12.04)'!$N$81)</f>
        <v/>
      </c>
      <c r="J272" s="194"/>
    </row>
    <row r="273" spans="2:10" ht="21.75" customHeight="1" x14ac:dyDescent="0.3">
      <c r="B273" s="192"/>
      <c r="C273" s="192"/>
      <c r="D273" s="192"/>
      <c r="E273" s="193" t="str">
        <f>+IF(D273="","",'Declaration(Rev.12.04)'!$H$81)</f>
        <v/>
      </c>
      <c r="F273" s="193" t="str">
        <f>+IF(D273="","",'Declaration(Rev.12.04)'!$N$80)</f>
        <v/>
      </c>
      <c r="G273" s="193" t="str">
        <f>+IF(D273="","",'Declaration(Rev.12.04)'!$N$81)</f>
        <v/>
      </c>
      <c r="J273" s="194"/>
    </row>
    <row r="274" spans="2:10" ht="21.75" customHeight="1" x14ac:dyDescent="0.3">
      <c r="B274" s="192"/>
      <c r="C274" s="192"/>
      <c r="D274" s="192"/>
      <c r="E274" s="193" t="str">
        <f>+IF(D274="","",'Declaration(Rev.12.04)'!$H$81)</f>
        <v/>
      </c>
      <c r="F274" s="193" t="str">
        <f>+IF(D274="","",'Declaration(Rev.12.04)'!$N$80)</f>
        <v/>
      </c>
      <c r="G274" s="193" t="str">
        <f>+IF(D274="","",'Declaration(Rev.12.04)'!$N$81)</f>
        <v/>
      </c>
      <c r="J274" s="194"/>
    </row>
    <row r="275" spans="2:10" ht="21.75" customHeight="1" x14ac:dyDescent="0.3">
      <c r="B275" s="192"/>
      <c r="C275" s="192"/>
      <c r="D275" s="192"/>
      <c r="E275" s="193" t="str">
        <f>+IF(D275="","",'Declaration(Rev.12.04)'!$H$81)</f>
        <v/>
      </c>
      <c r="F275" s="193" t="str">
        <f>+IF(D275="","",'Declaration(Rev.12.04)'!$N$80)</f>
        <v/>
      </c>
      <c r="G275" s="193" t="str">
        <f>+IF(D275="","",'Declaration(Rev.12.04)'!$N$81)</f>
        <v/>
      </c>
      <c r="J275" s="194"/>
    </row>
    <row r="276" spans="2:10" ht="21.75" customHeight="1" x14ac:dyDescent="0.3">
      <c r="B276" s="192"/>
      <c r="C276" s="192"/>
      <c r="D276" s="192"/>
      <c r="E276" s="193" t="str">
        <f>+IF(D276="","",'Declaration(Rev.12.04)'!$H$81)</f>
        <v/>
      </c>
      <c r="F276" s="193" t="str">
        <f>+IF(D276="","",'Declaration(Rev.12.04)'!$N$80)</f>
        <v/>
      </c>
      <c r="G276" s="193" t="str">
        <f>+IF(D276="","",'Declaration(Rev.12.04)'!$N$81)</f>
        <v/>
      </c>
      <c r="J276" s="194"/>
    </row>
    <row r="277" spans="2:10" ht="21.75" customHeight="1" x14ac:dyDescent="0.3">
      <c r="B277" s="192"/>
      <c r="C277" s="192"/>
      <c r="D277" s="192"/>
      <c r="E277" s="193" t="str">
        <f>+IF(D277="","",'Declaration(Rev.12.04)'!$H$81)</f>
        <v/>
      </c>
      <c r="F277" s="193" t="str">
        <f>+IF(D277="","",'Declaration(Rev.12.04)'!$N$80)</f>
        <v/>
      </c>
      <c r="G277" s="193" t="str">
        <f>+IF(D277="","",'Declaration(Rev.12.04)'!$N$81)</f>
        <v/>
      </c>
      <c r="J277" s="194"/>
    </row>
    <row r="278" spans="2:10" ht="21.75" customHeight="1" x14ac:dyDescent="0.3">
      <c r="B278" s="192"/>
      <c r="C278" s="192"/>
      <c r="D278" s="192"/>
      <c r="E278" s="193" t="str">
        <f>+IF(D278="","",'Declaration(Rev.12.04)'!$H$81)</f>
        <v/>
      </c>
      <c r="F278" s="193" t="str">
        <f>+IF(D278="","",'Declaration(Rev.12.04)'!$N$80)</f>
        <v/>
      </c>
      <c r="G278" s="193" t="str">
        <f>+IF(D278="","",'Declaration(Rev.12.04)'!$N$81)</f>
        <v/>
      </c>
      <c r="J278" s="194"/>
    </row>
    <row r="279" spans="2:10" ht="21.75" customHeight="1" x14ac:dyDescent="0.3">
      <c r="B279" s="192"/>
      <c r="C279" s="192"/>
      <c r="D279" s="192"/>
      <c r="E279" s="193" t="str">
        <f>+IF(D279="","",'Declaration(Rev.12.04)'!$H$81)</f>
        <v/>
      </c>
      <c r="F279" s="193" t="str">
        <f>+IF(D279="","",'Declaration(Rev.12.04)'!$N$80)</f>
        <v/>
      </c>
      <c r="G279" s="193" t="str">
        <f>+IF(D279="","",'Declaration(Rev.12.04)'!$N$81)</f>
        <v/>
      </c>
      <c r="J279" s="194"/>
    </row>
    <row r="280" spans="2:10" ht="21.75" customHeight="1" x14ac:dyDescent="0.3">
      <c r="B280" s="192"/>
      <c r="C280" s="192"/>
      <c r="D280" s="192"/>
      <c r="E280" s="193" t="str">
        <f>+IF(D280="","",'Declaration(Rev.12.04)'!$H$81)</f>
        <v/>
      </c>
      <c r="F280" s="193" t="str">
        <f>+IF(D280="","",'Declaration(Rev.12.04)'!$N$80)</f>
        <v/>
      </c>
      <c r="G280" s="193" t="str">
        <f>+IF(D280="","",'Declaration(Rev.12.04)'!$N$81)</f>
        <v/>
      </c>
      <c r="J280" s="194"/>
    </row>
    <row r="281" spans="2:10" ht="21.75" customHeight="1" x14ac:dyDescent="0.3">
      <c r="B281" s="192"/>
      <c r="C281" s="192"/>
      <c r="D281" s="192"/>
      <c r="E281" s="193" t="str">
        <f>+IF(D281="","",'Declaration(Rev.12.04)'!$H$81)</f>
        <v/>
      </c>
      <c r="F281" s="193" t="str">
        <f>+IF(D281="","",'Declaration(Rev.12.04)'!$N$80)</f>
        <v/>
      </c>
      <c r="G281" s="193" t="str">
        <f>+IF(D281="","",'Declaration(Rev.12.04)'!$N$81)</f>
        <v/>
      </c>
      <c r="J281" s="194"/>
    </row>
    <row r="282" spans="2:10" ht="21.75" customHeight="1" x14ac:dyDescent="0.3">
      <c r="B282" s="192"/>
      <c r="C282" s="192"/>
      <c r="D282" s="192"/>
      <c r="E282" s="193" t="str">
        <f>+IF(D282="","",'Declaration(Rev.12.04)'!$H$81)</f>
        <v/>
      </c>
      <c r="F282" s="193" t="str">
        <f>+IF(D282="","",'Declaration(Rev.12.04)'!$N$80)</f>
        <v/>
      </c>
      <c r="G282" s="193" t="str">
        <f>+IF(D282="","",'Declaration(Rev.12.04)'!$N$81)</f>
        <v/>
      </c>
      <c r="J282" s="194"/>
    </row>
    <row r="283" spans="2:10" ht="21.75" customHeight="1" x14ac:dyDescent="0.3">
      <c r="B283" s="192"/>
      <c r="C283" s="192"/>
      <c r="D283" s="192"/>
      <c r="E283" s="193" t="str">
        <f>+IF(D283="","",'Declaration(Rev.12.04)'!$H$81)</f>
        <v/>
      </c>
      <c r="F283" s="193" t="str">
        <f>+IF(D283="","",'Declaration(Rev.12.04)'!$N$80)</f>
        <v/>
      </c>
      <c r="G283" s="193" t="str">
        <f>+IF(D283="","",'Declaration(Rev.12.04)'!$N$81)</f>
        <v/>
      </c>
      <c r="J283" s="194"/>
    </row>
    <row r="284" spans="2:10" ht="21.75" customHeight="1" x14ac:dyDescent="0.3">
      <c r="B284" s="192"/>
      <c r="C284" s="192"/>
      <c r="D284" s="192"/>
      <c r="E284" s="193" t="str">
        <f>+IF(D284="","",'Declaration(Rev.12.04)'!$H$81)</f>
        <v/>
      </c>
      <c r="F284" s="193" t="str">
        <f>+IF(D284="","",'Declaration(Rev.12.04)'!$N$80)</f>
        <v/>
      </c>
      <c r="G284" s="193" t="str">
        <f>+IF(D284="","",'Declaration(Rev.12.04)'!$N$81)</f>
        <v/>
      </c>
      <c r="J284" s="194"/>
    </row>
    <row r="285" spans="2:10" ht="21.75" customHeight="1" x14ac:dyDescent="0.3">
      <c r="B285" s="192"/>
      <c r="C285" s="192"/>
      <c r="D285" s="192"/>
      <c r="E285" s="193" t="str">
        <f>+IF(D285="","",'Declaration(Rev.12.04)'!$H$81)</f>
        <v/>
      </c>
      <c r="F285" s="193" t="str">
        <f>+IF(D285="","",'Declaration(Rev.12.04)'!$N$80)</f>
        <v/>
      </c>
      <c r="G285" s="193" t="str">
        <f>+IF(D285="","",'Declaration(Rev.12.04)'!$N$81)</f>
        <v/>
      </c>
      <c r="J285" s="194"/>
    </row>
    <row r="286" spans="2:10" ht="21.75" customHeight="1" x14ac:dyDescent="0.3">
      <c r="B286" s="192"/>
      <c r="C286" s="192"/>
      <c r="D286" s="192"/>
      <c r="E286" s="193" t="str">
        <f>+IF(D286="","",'Declaration(Rev.12.04)'!$H$81)</f>
        <v/>
      </c>
      <c r="F286" s="193" t="str">
        <f>+IF(D286="","",'Declaration(Rev.12.04)'!$N$80)</f>
        <v/>
      </c>
      <c r="G286" s="193" t="str">
        <f>+IF(D286="","",'Declaration(Rev.12.04)'!$N$81)</f>
        <v/>
      </c>
      <c r="J286" s="194"/>
    </row>
    <row r="287" spans="2:10" ht="21.75" customHeight="1" x14ac:dyDescent="0.3">
      <c r="B287" s="192"/>
      <c r="C287" s="192"/>
      <c r="D287" s="192"/>
      <c r="E287" s="193" t="str">
        <f>+IF(D287="","",'Declaration(Rev.12.04)'!$H$81)</f>
        <v/>
      </c>
      <c r="F287" s="193" t="str">
        <f>+IF(D287="","",'Declaration(Rev.12.04)'!$N$80)</f>
        <v/>
      </c>
      <c r="G287" s="193" t="str">
        <f>+IF(D287="","",'Declaration(Rev.12.04)'!$N$81)</f>
        <v/>
      </c>
      <c r="J287" s="194"/>
    </row>
    <row r="288" spans="2:10" ht="21.75" customHeight="1" x14ac:dyDescent="0.3">
      <c r="B288" s="192"/>
      <c r="C288" s="192"/>
      <c r="D288" s="192"/>
      <c r="E288" s="193" t="str">
        <f>+IF(D288="","",'Declaration(Rev.12.04)'!$H$81)</f>
        <v/>
      </c>
      <c r="F288" s="193" t="str">
        <f>+IF(D288="","",'Declaration(Rev.12.04)'!$N$80)</f>
        <v/>
      </c>
      <c r="G288" s="193" t="str">
        <f>+IF(D288="","",'Declaration(Rev.12.04)'!$N$81)</f>
        <v/>
      </c>
      <c r="J288" s="194"/>
    </row>
    <row r="289" spans="2:10" ht="21.75" customHeight="1" x14ac:dyDescent="0.3">
      <c r="B289" s="192"/>
      <c r="C289" s="192"/>
      <c r="D289" s="192"/>
      <c r="E289" s="193" t="str">
        <f>+IF(D289="","",'Declaration(Rev.12.04)'!$H$81)</f>
        <v/>
      </c>
      <c r="F289" s="193" t="str">
        <f>+IF(D289="","",'Declaration(Rev.12.04)'!$N$80)</f>
        <v/>
      </c>
      <c r="G289" s="193" t="str">
        <f>+IF(D289="","",'Declaration(Rev.12.04)'!$N$81)</f>
        <v/>
      </c>
      <c r="J289" s="194"/>
    </row>
    <row r="290" spans="2:10" ht="21.75" customHeight="1" x14ac:dyDescent="0.3">
      <c r="B290" s="192"/>
      <c r="C290" s="192"/>
      <c r="D290" s="192"/>
      <c r="E290" s="193" t="str">
        <f>+IF(D290="","",'Declaration(Rev.12.04)'!$H$81)</f>
        <v/>
      </c>
      <c r="F290" s="193" t="str">
        <f>+IF(D290="","",'Declaration(Rev.12.04)'!$N$80)</f>
        <v/>
      </c>
      <c r="G290" s="193" t="str">
        <f>+IF(D290="","",'Declaration(Rev.12.04)'!$N$81)</f>
        <v/>
      </c>
      <c r="J290" s="194"/>
    </row>
    <row r="291" spans="2:10" ht="21.75" customHeight="1" x14ac:dyDescent="0.3">
      <c r="B291" s="192"/>
      <c r="C291" s="192"/>
      <c r="D291" s="192"/>
      <c r="E291" s="193" t="str">
        <f>+IF(D291="","",'Declaration(Rev.12.04)'!$H$81)</f>
        <v/>
      </c>
      <c r="F291" s="193" t="str">
        <f>+IF(D291="","",'Declaration(Rev.12.04)'!$N$80)</f>
        <v/>
      </c>
      <c r="G291" s="193" t="str">
        <f>+IF(D291="","",'Declaration(Rev.12.04)'!$N$81)</f>
        <v/>
      </c>
      <c r="J291" s="194"/>
    </row>
    <row r="292" spans="2:10" ht="21.75" customHeight="1" x14ac:dyDescent="0.3">
      <c r="B292" s="192"/>
      <c r="C292" s="192"/>
      <c r="D292" s="192"/>
      <c r="E292" s="193" t="str">
        <f>+IF(D292="","",'Declaration(Rev.12.04)'!$H$81)</f>
        <v/>
      </c>
      <c r="F292" s="193" t="str">
        <f>+IF(D292="","",'Declaration(Rev.12.04)'!$N$80)</f>
        <v/>
      </c>
      <c r="G292" s="193" t="str">
        <f>+IF(D292="","",'Declaration(Rev.12.04)'!$N$81)</f>
        <v/>
      </c>
      <c r="J292" s="194"/>
    </row>
    <row r="293" spans="2:10" ht="21.75" customHeight="1" x14ac:dyDescent="0.3">
      <c r="B293" s="192"/>
      <c r="C293" s="192"/>
      <c r="D293" s="192"/>
      <c r="E293" s="193" t="str">
        <f>+IF(D293="","",'Declaration(Rev.12.04)'!$H$81)</f>
        <v/>
      </c>
      <c r="F293" s="193" t="str">
        <f>+IF(D293="","",'Declaration(Rev.12.04)'!$N$80)</f>
        <v/>
      </c>
      <c r="G293" s="193" t="str">
        <f>+IF(D293="","",'Declaration(Rev.12.04)'!$N$81)</f>
        <v/>
      </c>
      <c r="J293" s="194"/>
    </row>
    <row r="294" spans="2:10" ht="21.75" customHeight="1" x14ac:dyDescent="0.3">
      <c r="B294" s="192"/>
      <c r="C294" s="192"/>
      <c r="D294" s="192"/>
      <c r="E294" s="193" t="str">
        <f>+IF(D294="","",'Declaration(Rev.12.04)'!$H$81)</f>
        <v/>
      </c>
      <c r="F294" s="193" t="str">
        <f>+IF(D294="","",'Declaration(Rev.12.04)'!$N$80)</f>
        <v/>
      </c>
      <c r="G294" s="193" t="str">
        <f>+IF(D294="","",'Declaration(Rev.12.04)'!$N$81)</f>
        <v/>
      </c>
      <c r="J294" s="194"/>
    </row>
    <row r="295" spans="2:10" ht="21.75" customHeight="1" x14ac:dyDescent="0.3">
      <c r="B295" s="192"/>
      <c r="C295" s="192"/>
      <c r="D295" s="192"/>
      <c r="E295" s="193" t="str">
        <f>+IF(D295="","",'Declaration(Rev.12.04)'!$H$81)</f>
        <v/>
      </c>
      <c r="F295" s="193" t="str">
        <f>+IF(D295="","",'Declaration(Rev.12.04)'!$N$80)</f>
        <v/>
      </c>
      <c r="G295" s="193" t="str">
        <f>+IF(D295="","",'Declaration(Rev.12.04)'!$N$81)</f>
        <v/>
      </c>
      <c r="J295" s="194"/>
    </row>
    <row r="296" spans="2:10" ht="21.75" customHeight="1" x14ac:dyDescent="0.3">
      <c r="B296" s="192"/>
      <c r="C296" s="192"/>
      <c r="D296" s="192"/>
      <c r="E296" s="193" t="str">
        <f>+IF(D296="","",'Declaration(Rev.12.04)'!$H$81)</f>
        <v/>
      </c>
      <c r="F296" s="193" t="str">
        <f>+IF(D296="","",'Declaration(Rev.12.04)'!$N$80)</f>
        <v/>
      </c>
      <c r="G296" s="193" t="str">
        <f>+IF(D296="","",'Declaration(Rev.12.04)'!$N$81)</f>
        <v/>
      </c>
      <c r="J296" s="194"/>
    </row>
    <row r="297" spans="2:10" ht="21.75" customHeight="1" x14ac:dyDescent="0.3">
      <c r="B297" s="192"/>
      <c r="C297" s="192"/>
      <c r="D297" s="192"/>
      <c r="E297" s="193" t="str">
        <f>+IF(D297="","",'Declaration(Rev.12.04)'!$H$81)</f>
        <v/>
      </c>
      <c r="F297" s="193" t="str">
        <f>+IF(D297="","",'Declaration(Rev.12.04)'!$N$80)</f>
        <v/>
      </c>
      <c r="G297" s="193" t="str">
        <f>+IF(D297="","",'Declaration(Rev.12.04)'!$N$81)</f>
        <v/>
      </c>
      <c r="J297" s="194"/>
    </row>
    <row r="298" spans="2:10" ht="21.75" customHeight="1" x14ac:dyDescent="0.3">
      <c r="B298" s="192"/>
      <c r="C298" s="192"/>
      <c r="D298" s="192"/>
      <c r="E298" s="193" t="str">
        <f>+IF(D298="","",'Declaration(Rev.12.04)'!$H$81)</f>
        <v/>
      </c>
      <c r="F298" s="193" t="str">
        <f>+IF(D298="","",'Declaration(Rev.12.04)'!$N$80)</f>
        <v/>
      </c>
      <c r="G298" s="193" t="str">
        <f>+IF(D298="","",'Declaration(Rev.12.04)'!$N$81)</f>
        <v/>
      </c>
      <c r="J298" s="194"/>
    </row>
    <row r="299" spans="2:10" ht="21.75" customHeight="1" x14ac:dyDescent="0.3">
      <c r="B299" s="192"/>
      <c r="C299" s="192"/>
      <c r="D299" s="192"/>
      <c r="E299" s="193" t="str">
        <f>+IF(D299="","",'Declaration(Rev.12.04)'!$H$81)</f>
        <v/>
      </c>
      <c r="F299" s="193" t="str">
        <f>+IF(D299="","",'Declaration(Rev.12.04)'!$N$80)</f>
        <v/>
      </c>
      <c r="G299" s="193" t="str">
        <f>+IF(D299="","",'Declaration(Rev.12.04)'!$N$81)</f>
        <v/>
      </c>
      <c r="J299" s="194"/>
    </row>
    <row r="300" spans="2:10" ht="21.75" customHeight="1" x14ac:dyDescent="0.3">
      <c r="B300" s="192"/>
      <c r="C300" s="192"/>
      <c r="D300" s="192"/>
      <c r="E300" s="193" t="str">
        <f>+IF(D300="","",'Declaration(Rev.12.04)'!$H$81)</f>
        <v/>
      </c>
      <c r="F300" s="193" t="str">
        <f>+IF(D300="","",'Declaration(Rev.12.04)'!$N$80)</f>
        <v/>
      </c>
      <c r="G300" s="193" t="str">
        <f>+IF(D300="","",'Declaration(Rev.12.04)'!$N$81)</f>
        <v/>
      </c>
      <c r="J300" s="194"/>
    </row>
    <row r="301" spans="2:10" ht="21.75" customHeight="1" x14ac:dyDescent="0.3">
      <c r="B301" s="192"/>
      <c r="C301" s="192"/>
      <c r="D301" s="192"/>
      <c r="E301" s="193" t="str">
        <f>+IF(D301="","",'Declaration(Rev.12.04)'!$H$81)</f>
        <v/>
      </c>
      <c r="F301" s="193" t="str">
        <f>+IF(D301="","",'Declaration(Rev.12.04)'!$N$80)</f>
        <v/>
      </c>
      <c r="G301" s="193" t="str">
        <f>+IF(D301="","",'Declaration(Rev.12.04)'!$N$81)</f>
        <v/>
      </c>
      <c r="J301" s="194"/>
    </row>
    <row r="302" spans="2:10" ht="21.75" customHeight="1" x14ac:dyDescent="0.3">
      <c r="B302" s="192"/>
      <c r="C302" s="192"/>
      <c r="D302" s="192"/>
      <c r="E302" s="193" t="str">
        <f>+IF(D302="","",'Declaration(Rev.12.04)'!$H$81)</f>
        <v/>
      </c>
      <c r="F302" s="193" t="str">
        <f>+IF(D302="","",'Declaration(Rev.12.04)'!$N$80)</f>
        <v/>
      </c>
      <c r="G302" s="193" t="str">
        <f>+IF(D302="","",'Declaration(Rev.12.04)'!$N$81)</f>
        <v/>
      </c>
      <c r="J302" s="194"/>
    </row>
    <row r="303" spans="2:10" ht="21.75" customHeight="1" x14ac:dyDescent="0.3">
      <c r="B303" s="192"/>
      <c r="C303" s="192"/>
      <c r="D303" s="192"/>
      <c r="E303" s="193" t="str">
        <f>+IF(D303="","",'Declaration(Rev.12.04)'!$H$81)</f>
        <v/>
      </c>
      <c r="F303" s="193" t="str">
        <f>+IF(D303="","",'Declaration(Rev.12.04)'!$N$80)</f>
        <v/>
      </c>
      <c r="G303" s="193" t="str">
        <f>+IF(D303="","",'Declaration(Rev.12.04)'!$N$81)</f>
        <v/>
      </c>
      <c r="J303" s="194"/>
    </row>
    <row r="304" spans="2:10" ht="21.75" customHeight="1" x14ac:dyDescent="0.3">
      <c r="B304" s="192"/>
      <c r="C304" s="192"/>
      <c r="D304" s="192"/>
      <c r="E304" s="193" t="str">
        <f>+IF(D304="","",'Declaration(Rev.12.04)'!$H$81)</f>
        <v/>
      </c>
      <c r="F304" s="193" t="str">
        <f>+IF(D304="","",'Declaration(Rev.12.04)'!$N$80)</f>
        <v/>
      </c>
      <c r="G304" s="193" t="str">
        <f>+IF(D304="","",'Declaration(Rev.12.04)'!$N$81)</f>
        <v/>
      </c>
      <c r="J304" s="194"/>
    </row>
    <row r="305" spans="2:10" ht="21.75" customHeight="1" x14ac:dyDescent="0.3">
      <c r="B305" s="192"/>
      <c r="C305" s="192"/>
      <c r="D305" s="192"/>
      <c r="E305" s="193" t="str">
        <f>+IF(D305="","",'Declaration(Rev.12.04)'!$H$81)</f>
        <v/>
      </c>
      <c r="F305" s="193" t="str">
        <f>+IF(D305="","",'Declaration(Rev.12.04)'!$N$80)</f>
        <v/>
      </c>
      <c r="G305" s="193" t="str">
        <f>+IF(D305="","",'Declaration(Rev.12.04)'!$N$81)</f>
        <v/>
      </c>
      <c r="J305" s="194"/>
    </row>
    <row r="306" spans="2:10" ht="21.75" customHeight="1" x14ac:dyDescent="0.3">
      <c r="B306" s="192"/>
      <c r="C306" s="192"/>
      <c r="D306" s="192"/>
      <c r="E306" s="193" t="str">
        <f>+IF(D306="","",'Declaration(Rev.12.04)'!$H$81)</f>
        <v/>
      </c>
      <c r="F306" s="193" t="str">
        <f>+IF(D306="","",'Declaration(Rev.12.04)'!$N$80)</f>
        <v/>
      </c>
      <c r="G306" s="193" t="str">
        <f>+IF(D306="","",'Declaration(Rev.12.04)'!$N$81)</f>
        <v/>
      </c>
      <c r="J306" s="194"/>
    </row>
    <row r="307" spans="2:10" ht="21.75" customHeight="1" x14ac:dyDescent="0.3">
      <c r="B307" s="192"/>
      <c r="C307" s="192"/>
      <c r="D307" s="192"/>
      <c r="E307" s="193" t="str">
        <f>+IF(D307="","",'Declaration(Rev.12.04)'!$H$81)</f>
        <v/>
      </c>
      <c r="F307" s="193" t="str">
        <f>+IF(D307="","",'Declaration(Rev.12.04)'!$N$80)</f>
        <v/>
      </c>
      <c r="G307" s="193" t="str">
        <f>+IF(D307="","",'Declaration(Rev.12.04)'!$N$81)</f>
        <v/>
      </c>
      <c r="J307" s="194"/>
    </row>
    <row r="308" spans="2:10" ht="21.75" customHeight="1" x14ac:dyDescent="0.3">
      <c r="B308" s="192"/>
      <c r="C308" s="192"/>
      <c r="D308" s="192"/>
      <c r="E308" s="193" t="str">
        <f>+IF(D308="","",'Declaration(Rev.12.04)'!$H$81)</f>
        <v/>
      </c>
      <c r="F308" s="193" t="str">
        <f>+IF(D308="","",'Declaration(Rev.12.04)'!$N$80)</f>
        <v/>
      </c>
      <c r="G308" s="193" t="str">
        <f>+IF(D308="","",'Declaration(Rev.12.04)'!$N$81)</f>
        <v/>
      </c>
      <c r="J308" s="194"/>
    </row>
    <row r="309" spans="2:10" ht="21.75" customHeight="1" x14ac:dyDescent="0.3">
      <c r="B309" s="192"/>
      <c r="C309" s="192"/>
      <c r="D309" s="192"/>
      <c r="E309" s="193" t="str">
        <f>+IF(D309="","",'Declaration(Rev.12.04)'!$H$81)</f>
        <v/>
      </c>
      <c r="F309" s="193" t="str">
        <f>+IF(D309="","",'Declaration(Rev.12.04)'!$N$80)</f>
        <v/>
      </c>
      <c r="G309" s="193" t="str">
        <f>+IF(D309="","",'Declaration(Rev.12.04)'!$N$81)</f>
        <v/>
      </c>
      <c r="J309" s="194"/>
    </row>
    <row r="310" spans="2:10" ht="21.75" customHeight="1" x14ac:dyDescent="0.3">
      <c r="B310" s="192"/>
      <c r="C310" s="192"/>
      <c r="D310" s="192"/>
      <c r="E310" s="193" t="str">
        <f>+IF(D310="","",'Declaration(Rev.12.04)'!$H$81)</f>
        <v/>
      </c>
      <c r="F310" s="193" t="str">
        <f>+IF(D310="","",'Declaration(Rev.12.04)'!$N$80)</f>
        <v/>
      </c>
      <c r="G310" s="193" t="str">
        <f>+IF(D310="","",'Declaration(Rev.12.04)'!$N$81)</f>
        <v/>
      </c>
      <c r="J310" s="194"/>
    </row>
    <row r="311" spans="2:10" ht="21.75" customHeight="1" x14ac:dyDescent="0.3">
      <c r="B311" s="192"/>
      <c r="C311" s="192"/>
      <c r="D311" s="192"/>
      <c r="E311" s="193" t="str">
        <f>+IF(D311="","",'Declaration(Rev.12.04)'!$H$81)</f>
        <v/>
      </c>
      <c r="F311" s="193" t="str">
        <f>+IF(D311="","",'Declaration(Rev.12.04)'!$N$80)</f>
        <v/>
      </c>
      <c r="G311" s="193" t="str">
        <f>+IF(D311="","",'Declaration(Rev.12.04)'!$N$81)</f>
        <v/>
      </c>
      <c r="J311" s="194"/>
    </row>
    <row r="312" spans="2:10" ht="21.75" customHeight="1" x14ac:dyDescent="0.3">
      <c r="B312" s="192"/>
      <c r="C312" s="192"/>
      <c r="D312" s="192"/>
      <c r="E312" s="193" t="str">
        <f>+IF(D312="","",'Declaration(Rev.12.04)'!$H$81)</f>
        <v/>
      </c>
      <c r="F312" s="193" t="str">
        <f>+IF(D312="","",'Declaration(Rev.12.04)'!$N$80)</f>
        <v/>
      </c>
      <c r="G312" s="193" t="str">
        <f>+IF(D312="","",'Declaration(Rev.12.04)'!$N$81)</f>
        <v/>
      </c>
      <c r="J312" s="194"/>
    </row>
    <row r="313" spans="2:10" ht="21.75" customHeight="1" x14ac:dyDescent="0.3">
      <c r="B313" s="192"/>
      <c r="C313" s="192"/>
      <c r="D313" s="192"/>
      <c r="E313" s="193" t="str">
        <f>+IF(D313="","",'Declaration(Rev.12.04)'!$H$81)</f>
        <v/>
      </c>
      <c r="F313" s="193" t="str">
        <f>+IF(D313="","",'Declaration(Rev.12.04)'!$N$80)</f>
        <v/>
      </c>
      <c r="G313" s="193" t="str">
        <f>+IF(D313="","",'Declaration(Rev.12.04)'!$N$81)</f>
        <v/>
      </c>
      <c r="J313" s="194"/>
    </row>
    <row r="314" spans="2:10" ht="21.75" customHeight="1" x14ac:dyDescent="0.3">
      <c r="B314" s="192"/>
      <c r="C314" s="192"/>
      <c r="D314" s="192"/>
      <c r="E314" s="193" t="str">
        <f>+IF(D314="","",'Declaration(Rev.12.04)'!$H$81)</f>
        <v/>
      </c>
      <c r="F314" s="193" t="str">
        <f>+IF(D314="","",'Declaration(Rev.12.04)'!$N$80)</f>
        <v/>
      </c>
      <c r="G314" s="193" t="str">
        <f>+IF(D314="","",'Declaration(Rev.12.04)'!$N$81)</f>
        <v/>
      </c>
      <c r="J314" s="194"/>
    </row>
    <row r="315" spans="2:10" ht="21.75" customHeight="1" x14ac:dyDescent="0.3">
      <c r="B315" s="192"/>
      <c r="C315" s="192"/>
      <c r="D315" s="192"/>
      <c r="E315" s="193" t="str">
        <f>+IF(D315="","",'Declaration(Rev.12.04)'!$H$81)</f>
        <v/>
      </c>
      <c r="F315" s="193" t="str">
        <f>+IF(D315="","",'Declaration(Rev.12.04)'!$N$80)</f>
        <v/>
      </c>
      <c r="G315" s="193" t="str">
        <f>+IF(D315="","",'Declaration(Rev.12.04)'!$N$81)</f>
        <v/>
      </c>
      <c r="J315" s="194"/>
    </row>
    <row r="316" spans="2:10" ht="21.75" customHeight="1" x14ac:dyDescent="0.3">
      <c r="B316" s="192"/>
      <c r="C316" s="192"/>
      <c r="D316" s="192"/>
      <c r="E316" s="193" t="str">
        <f>+IF(D316="","",'Declaration(Rev.12.04)'!$H$81)</f>
        <v/>
      </c>
      <c r="F316" s="193" t="str">
        <f>+IF(D316="","",'Declaration(Rev.12.04)'!$N$80)</f>
        <v/>
      </c>
      <c r="G316" s="193" t="str">
        <f>+IF(D316="","",'Declaration(Rev.12.04)'!$N$81)</f>
        <v/>
      </c>
      <c r="J316" s="194"/>
    </row>
    <row r="317" spans="2:10" ht="21.75" customHeight="1" x14ac:dyDescent="0.3">
      <c r="B317" s="192"/>
      <c r="C317" s="192"/>
      <c r="D317" s="192"/>
      <c r="E317" s="193" t="str">
        <f>+IF(D317="","",'Declaration(Rev.12.04)'!$H$81)</f>
        <v/>
      </c>
      <c r="F317" s="193" t="str">
        <f>+IF(D317="","",'Declaration(Rev.12.04)'!$N$80)</f>
        <v/>
      </c>
      <c r="G317" s="193" t="str">
        <f>+IF(D317="","",'Declaration(Rev.12.04)'!$N$81)</f>
        <v/>
      </c>
      <c r="J317" s="194"/>
    </row>
    <row r="318" spans="2:10" ht="21.75" customHeight="1" x14ac:dyDescent="0.3">
      <c r="B318" s="192"/>
      <c r="C318" s="192"/>
      <c r="D318" s="192"/>
      <c r="E318" s="193" t="str">
        <f>+IF(D318="","",'Declaration(Rev.12.04)'!$H$81)</f>
        <v/>
      </c>
      <c r="F318" s="193" t="str">
        <f>+IF(D318="","",'Declaration(Rev.12.04)'!$N$80)</f>
        <v/>
      </c>
      <c r="G318" s="193" t="str">
        <f>+IF(D318="","",'Declaration(Rev.12.04)'!$N$81)</f>
        <v/>
      </c>
      <c r="J318" s="194"/>
    </row>
    <row r="319" spans="2:10" ht="21.75" customHeight="1" x14ac:dyDescent="0.3">
      <c r="B319" s="192"/>
      <c r="C319" s="192"/>
      <c r="D319" s="192"/>
      <c r="E319" s="193" t="str">
        <f>+IF(D319="","",'Declaration(Rev.12.04)'!$H$81)</f>
        <v/>
      </c>
      <c r="F319" s="193" t="str">
        <f>+IF(D319="","",'Declaration(Rev.12.04)'!$N$80)</f>
        <v/>
      </c>
      <c r="G319" s="193" t="str">
        <f>+IF(D319="","",'Declaration(Rev.12.04)'!$N$81)</f>
        <v/>
      </c>
      <c r="J319" s="194"/>
    </row>
    <row r="320" spans="2:10" ht="21.75" customHeight="1" x14ac:dyDescent="0.3">
      <c r="B320" s="192"/>
      <c r="C320" s="192"/>
      <c r="D320" s="192"/>
      <c r="E320" s="193" t="str">
        <f>+IF(D320="","",'Declaration(Rev.12.04)'!$H$81)</f>
        <v/>
      </c>
      <c r="F320" s="193" t="str">
        <f>+IF(D320="","",'Declaration(Rev.12.04)'!$N$80)</f>
        <v/>
      </c>
      <c r="G320" s="193" t="str">
        <f>+IF(D320="","",'Declaration(Rev.12.04)'!$N$81)</f>
        <v/>
      </c>
      <c r="J320" s="194"/>
    </row>
    <row r="321" spans="2:10" ht="21.75" customHeight="1" x14ac:dyDescent="0.3">
      <c r="B321" s="192"/>
      <c r="C321" s="192"/>
      <c r="D321" s="192"/>
      <c r="E321" s="193" t="str">
        <f>+IF(D321="","",'Declaration(Rev.12.04)'!$H$81)</f>
        <v/>
      </c>
      <c r="F321" s="193" t="str">
        <f>+IF(D321="","",'Declaration(Rev.12.04)'!$N$80)</f>
        <v/>
      </c>
      <c r="G321" s="193" t="str">
        <f>+IF(D321="","",'Declaration(Rev.12.04)'!$N$81)</f>
        <v/>
      </c>
      <c r="J321" s="194"/>
    </row>
    <row r="322" spans="2:10" ht="21.75" customHeight="1" x14ac:dyDescent="0.3">
      <c r="B322" s="192"/>
      <c r="C322" s="192"/>
      <c r="D322" s="192"/>
      <c r="E322" s="193" t="str">
        <f>+IF(D322="","",'Declaration(Rev.12.04)'!$H$81)</f>
        <v/>
      </c>
      <c r="F322" s="193" t="str">
        <f>+IF(D322="","",'Declaration(Rev.12.04)'!$N$80)</f>
        <v/>
      </c>
      <c r="G322" s="193" t="str">
        <f>+IF(D322="","",'Declaration(Rev.12.04)'!$N$81)</f>
        <v/>
      </c>
      <c r="J322" s="194"/>
    </row>
    <row r="323" spans="2:10" ht="21.75" customHeight="1" x14ac:dyDescent="0.3">
      <c r="B323" s="192"/>
      <c r="C323" s="192"/>
      <c r="D323" s="192"/>
      <c r="E323" s="193" t="str">
        <f>+IF(D323="","",'Declaration(Rev.12.04)'!$H$81)</f>
        <v/>
      </c>
      <c r="F323" s="193" t="str">
        <f>+IF(D323="","",'Declaration(Rev.12.04)'!$N$80)</f>
        <v/>
      </c>
      <c r="G323" s="193" t="str">
        <f>+IF(D323="","",'Declaration(Rev.12.04)'!$N$81)</f>
        <v/>
      </c>
      <c r="J323" s="194"/>
    </row>
    <row r="324" spans="2:10" ht="21.75" customHeight="1" x14ac:dyDescent="0.3">
      <c r="B324" s="192"/>
      <c r="C324" s="192"/>
      <c r="D324" s="192"/>
      <c r="E324" s="193" t="str">
        <f>+IF(D324="","",'Declaration(Rev.12.04)'!$H$81)</f>
        <v/>
      </c>
      <c r="F324" s="193" t="str">
        <f>+IF(D324="","",'Declaration(Rev.12.04)'!$N$80)</f>
        <v/>
      </c>
      <c r="G324" s="193" t="str">
        <f>+IF(D324="","",'Declaration(Rev.12.04)'!$N$81)</f>
        <v/>
      </c>
      <c r="J324" s="194"/>
    </row>
    <row r="325" spans="2:10" ht="21.75" customHeight="1" x14ac:dyDescent="0.3">
      <c r="B325" s="192"/>
      <c r="C325" s="192"/>
      <c r="D325" s="192"/>
      <c r="E325" s="193" t="str">
        <f>+IF(D325="","",'Declaration(Rev.12.04)'!$H$81)</f>
        <v/>
      </c>
      <c r="F325" s="193" t="str">
        <f>+IF(D325="","",'Declaration(Rev.12.04)'!$N$80)</f>
        <v/>
      </c>
      <c r="G325" s="193" t="str">
        <f>+IF(D325="","",'Declaration(Rev.12.04)'!$N$81)</f>
        <v/>
      </c>
      <c r="J325" s="194"/>
    </row>
    <row r="326" spans="2:10" ht="21.75" customHeight="1" x14ac:dyDescent="0.3">
      <c r="B326" s="192"/>
      <c r="C326" s="192"/>
      <c r="D326" s="192"/>
      <c r="E326" s="193" t="str">
        <f>+IF(D326="","",'Declaration(Rev.12.04)'!$H$81)</f>
        <v/>
      </c>
      <c r="F326" s="193" t="str">
        <f>+IF(D326="","",'Declaration(Rev.12.04)'!$N$80)</f>
        <v/>
      </c>
      <c r="G326" s="193" t="str">
        <f>+IF(D326="","",'Declaration(Rev.12.04)'!$N$81)</f>
        <v/>
      </c>
      <c r="J326" s="194"/>
    </row>
    <row r="327" spans="2:10" ht="21.75" customHeight="1" x14ac:dyDescent="0.3">
      <c r="B327" s="192"/>
      <c r="C327" s="192"/>
      <c r="D327" s="192"/>
      <c r="E327" s="193" t="str">
        <f>+IF(D327="","",'Declaration(Rev.12.04)'!$H$81)</f>
        <v/>
      </c>
      <c r="F327" s="193" t="str">
        <f>+IF(D327="","",'Declaration(Rev.12.04)'!$N$80)</f>
        <v/>
      </c>
      <c r="G327" s="193" t="str">
        <f>+IF(D327="","",'Declaration(Rev.12.04)'!$N$81)</f>
        <v/>
      </c>
      <c r="J327" s="194"/>
    </row>
    <row r="328" spans="2:10" ht="21.75" customHeight="1" x14ac:dyDescent="0.3">
      <c r="B328" s="192"/>
      <c r="C328" s="192"/>
      <c r="D328" s="192"/>
      <c r="E328" s="193" t="str">
        <f>+IF(D328="","",'Declaration(Rev.12.04)'!$H$81)</f>
        <v/>
      </c>
      <c r="F328" s="193" t="str">
        <f>+IF(D328="","",'Declaration(Rev.12.04)'!$N$80)</f>
        <v/>
      </c>
      <c r="G328" s="193" t="str">
        <f>+IF(D328="","",'Declaration(Rev.12.04)'!$N$81)</f>
        <v/>
      </c>
      <c r="J328" s="194"/>
    </row>
    <row r="329" spans="2:10" ht="21.75" customHeight="1" x14ac:dyDescent="0.3">
      <c r="B329" s="192"/>
      <c r="C329" s="192"/>
      <c r="D329" s="192"/>
      <c r="E329" s="193" t="str">
        <f>+IF(D329="","",'Declaration(Rev.12.04)'!$H$81)</f>
        <v/>
      </c>
      <c r="F329" s="193" t="str">
        <f>+IF(D329="","",'Declaration(Rev.12.04)'!$N$80)</f>
        <v/>
      </c>
      <c r="G329" s="193" t="str">
        <f>+IF(D329="","",'Declaration(Rev.12.04)'!$N$81)</f>
        <v/>
      </c>
      <c r="J329" s="194"/>
    </row>
    <row r="330" spans="2:10" ht="21.75" customHeight="1" x14ac:dyDescent="0.3">
      <c r="B330" s="192"/>
      <c r="C330" s="192"/>
      <c r="D330" s="192"/>
      <c r="E330" s="193" t="str">
        <f>+IF(D330="","",'Declaration(Rev.12.04)'!$H$81)</f>
        <v/>
      </c>
      <c r="F330" s="193" t="str">
        <f>+IF(D330="","",'Declaration(Rev.12.04)'!$N$80)</f>
        <v/>
      </c>
      <c r="G330" s="193" t="str">
        <f>+IF(D330="","",'Declaration(Rev.12.04)'!$N$81)</f>
        <v/>
      </c>
      <c r="J330" s="194"/>
    </row>
    <row r="331" spans="2:10" ht="21.75" customHeight="1" x14ac:dyDescent="0.3">
      <c r="B331" s="192"/>
      <c r="C331" s="192"/>
      <c r="D331" s="192"/>
      <c r="E331" s="193" t="str">
        <f>+IF(D331="","",'Declaration(Rev.12.04)'!$H$81)</f>
        <v/>
      </c>
      <c r="F331" s="193" t="str">
        <f>+IF(D331="","",'Declaration(Rev.12.04)'!$N$80)</f>
        <v/>
      </c>
      <c r="G331" s="193" t="str">
        <f>+IF(D331="","",'Declaration(Rev.12.04)'!$N$81)</f>
        <v/>
      </c>
      <c r="J331" s="194"/>
    </row>
    <row r="332" spans="2:10" ht="21.75" customHeight="1" x14ac:dyDescent="0.3">
      <c r="B332" s="192"/>
      <c r="C332" s="192"/>
      <c r="D332" s="192"/>
      <c r="E332" s="193" t="str">
        <f>+IF(D332="","",'Declaration(Rev.12.04)'!$H$81)</f>
        <v/>
      </c>
      <c r="F332" s="193" t="str">
        <f>+IF(D332="","",'Declaration(Rev.12.04)'!$N$80)</f>
        <v/>
      </c>
      <c r="G332" s="193" t="str">
        <f>+IF(D332="","",'Declaration(Rev.12.04)'!$N$81)</f>
        <v/>
      </c>
      <c r="J332" s="194"/>
    </row>
    <row r="333" spans="2:10" ht="21.75" customHeight="1" x14ac:dyDescent="0.3">
      <c r="B333" s="192"/>
      <c r="C333" s="192"/>
      <c r="D333" s="192"/>
      <c r="E333" s="193" t="str">
        <f>+IF(D333="","",'Declaration(Rev.12.04)'!$H$81)</f>
        <v/>
      </c>
      <c r="F333" s="193" t="str">
        <f>+IF(D333="","",'Declaration(Rev.12.04)'!$N$80)</f>
        <v/>
      </c>
      <c r="G333" s="193" t="str">
        <f>+IF(D333="","",'Declaration(Rev.12.04)'!$N$81)</f>
        <v/>
      </c>
      <c r="J333" s="194"/>
    </row>
    <row r="334" spans="2:10" ht="21.75" customHeight="1" x14ac:dyDescent="0.3">
      <c r="B334" s="192"/>
      <c r="C334" s="192"/>
      <c r="D334" s="192"/>
      <c r="E334" s="193" t="str">
        <f>+IF(D334="","",'Declaration(Rev.12.04)'!$H$81)</f>
        <v/>
      </c>
      <c r="F334" s="193" t="str">
        <f>+IF(D334="","",'Declaration(Rev.12.04)'!$N$80)</f>
        <v/>
      </c>
      <c r="G334" s="193" t="str">
        <f>+IF(D334="","",'Declaration(Rev.12.04)'!$N$81)</f>
        <v/>
      </c>
      <c r="J334" s="194"/>
    </row>
    <row r="335" spans="2:10" ht="21.75" customHeight="1" x14ac:dyDescent="0.3">
      <c r="B335" s="192"/>
      <c r="C335" s="192"/>
      <c r="D335" s="192"/>
      <c r="E335" s="193" t="str">
        <f>+IF(D335="","",'Declaration(Rev.12.04)'!$H$81)</f>
        <v/>
      </c>
      <c r="F335" s="193" t="str">
        <f>+IF(D335="","",'Declaration(Rev.12.04)'!$N$80)</f>
        <v/>
      </c>
      <c r="G335" s="193" t="str">
        <f>+IF(D335="","",'Declaration(Rev.12.04)'!$N$81)</f>
        <v/>
      </c>
      <c r="J335" s="194"/>
    </row>
    <row r="336" spans="2:10" ht="21.75" customHeight="1" x14ac:dyDescent="0.3">
      <c r="B336" s="192"/>
      <c r="C336" s="192"/>
      <c r="D336" s="192"/>
      <c r="E336" s="193" t="str">
        <f>+IF(D336="","",'Declaration(Rev.12.04)'!$H$81)</f>
        <v/>
      </c>
      <c r="F336" s="193" t="str">
        <f>+IF(D336="","",'Declaration(Rev.12.04)'!$N$80)</f>
        <v/>
      </c>
      <c r="G336" s="193" t="str">
        <f>+IF(D336="","",'Declaration(Rev.12.04)'!$N$81)</f>
        <v/>
      </c>
      <c r="J336" s="194"/>
    </row>
    <row r="337" spans="2:10" ht="21.75" customHeight="1" x14ac:dyDescent="0.3">
      <c r="B337" s="192"/>
      <c r="C337" s="192"/>
      <c r="D337" s="192"/>
      <c r="E337" s="193" t="str">
        <f>+IF(D337="","",'Declaration(Rev.12.04)'!$H$81)</f>
        <v/>
      </c>
      <c r="F337" s="193" t="str">
        <f>+IF(D337="","",'Declaration(Rev.12.04)'!$N$80)</f>
        <v/>
      </c>
      <c r="G337" s="193" t="str">
        <f>+IF(D337="","",'Declaration(Rev.12.04)'!$N$81)</f>
        <v/>
      </c>
      <c r="J337" s="194"/>
    </row>
    <row r="338" spans="2:10" ht="21.75" customHeight="1" x14ac:dyDescent="0.3">
      <c r="B338" s="192"/>
      <c r="C338" s="192"/>
      <c r="D338" s="192"/>
      <c r="E338" s="193" t="str">
        <f>+IF(D338="","",'Declaration(Rev.12.04)'!$H$81)</f>
        <v/>
      </c>
      <c r="F338" s="193" t="str">
        <f>+IF(D338="","",'Declaration(Rev.12.04)'!$N$80)</f>
        <v/>
      </c>
      <c r="G338" s="193" t="str">
        <f>+IF(D338="","",'Declaration(Rev.12.04)'!$N$81)</f>
        <v/>
      </c>
      <c r="J338" s="194"/>
    </row>
    <row r="339" spans="2:10" ht="21.75" customHeight="1" x14ac:dyDescent="0.3">
      <c r="B339" s="192"/>
      <c r="C339" s="192"/>
      <c r="D339" s="192"/>
      <c r="E339" s="193" t="str">
        <f>+IF(D339="","",'Declaration(Rev.12.04)'!$H$81)</f>
        <v/>
      </c>
      <c r="F339" s="193" t="str">
        <f>+IF(D339="","",'Declaration(Rev.12.04)'!$N$80)</f>
        <v/>
      </c>
      <c r="G339" s="193" t="str">
        <f>+IF(D339="","",'Declaration(Rev.12.04)'!$N$81)</f>
        <v/>
      </c>
      <c r="J339" s="194"/>
    </row>
    <row r="340" spans="2:10" ht="21.75" customHeight="1" x14ac:dyDescent="0.3">
      <c r="B340" s="192"/>
      <c r="C340" s="192"/>
      <c r="D340" s="192"/>
      <c r="E340" s="193" t="str">
        <f>+IF(D340="","",'Declaration(Rev.12.04)'!$H$81)</f>
        <v/>
      </c>
      <c r="F340" s="193" t="str">
        <f>+IF(D340="","",'Declaration(Rev.12.04)'!$N$80)</f>
        <v/>
      </c>
      <c r="G340" s="193" t="str">
        <f>+IF(D340="","",'Declaration(Rev.12.04)'!$N$81)</f>
        <v/>
      </c>
      <c r="J340" s="194"/>
    </row>
    <row r="341" spans="2:10" ht="21.75" customHeight="1" x14ac:dyDescent="0.3">
      <c r="B341" s="192"/>
      <c r="C341" s="192"/>
      <c r="D341" s="192"/>
      <c r="E341" s="193" t="str">
        <f>+IF(D341="","",'Declaration(Rev.12.04)'!$H$81)</f>
        <v/>
      </c>
      <c r="F341" s="193" t="str">
        <f>+IF(D341="","",'Declaration(Rev.12.04)'!$N$80)</f>
        <v/>
      </c>
      <c r="G341" s="193" t="str">
        <f>+IF(D341="","",'Declaration(Rev.12.04)'!$N$81)</f>
        <v/>
      </c>
      <c r="J341" s="194"/>
    </row>
    <row r="342" spans="2:10" ht="21.75" customHeight="1" x14ac:dyDescent="0.3">
      <c r="B342" s="192"/>
      <c r="C342" s="192"/>
      <c r="D342" s="192"/>
      <c r="E342" s="193" t="str">
        <f>+IF(D342="","",'Declaration(Rev.12.04)'!$H$81)</f>
        <v/>
      </c>
      <c r="F342" s="193" t="str">
        <f>+IF(D342="","",'Declaration(Rev.12.04)'!$N$80)</f>
        <v/>
      </c>
      <c r="G342" s="193" t="str">
        <f>+IF(D342="","",'Declaration(Rev.12.04)'!$N$81)</f>
        <v/>
      </c>
      <c r="J342" s="194"/>
    </row>
    <row r="343" spans="2:10" ht="21.75" customHeight="1" x14ac:dyDescent="0.3">
      <c r="B343" s="192"/>
      <c r="C343" s="192"/>
      <c r="D343" s="192"/>
      <c r="E343" s="193" t="str">
        <f>+IF(D343="","",'Declaration(Rev.12.04)'!$H$81)</f>
        <v/>
      </c>
      <c r="F343" s="193" t="str">
        <f>+IF(D343="","",'Declaration(Rev.12.04)'!$N$80)</f>
        <v/>
      </c>
      <c r="G343" s="193" t="str">
        <f>+IF(D343="","",'Declaration(Rev.12.04)'!$N$81)</f>
        <v/>
      </c>
      <c r="J343" s="194"/>
    </row>
    <row r="344" spans="2:10" ht="21.75" customHeight="1" x14ac:dyDescent="0.3">
      <c r="B344" s="192"/>
      <c r="C344" s="192"/>
      <c r="D344" s="192"/>
      <c r="E344" s="193" t="str">
        <f>+IF(D344="","",'Declaration(Rev.12.04)'!$H$81)</f>
        <v/>
      </c>
      <c r="F344" s="193" t="str">
        <f>+IF(D344="","",'Declaration(Rev.12.04)'!$N$80)</f>
        <v/>
      </c>
      <c r="G344" s="193" t="str">
        <f>+IF(D344="","",'Declaration(Rev.12.04)'!$N$81)</f>
        <v/>
      </c>
      <c r="J344" s="194"/>
    </row>
    <row r="345" spans="2:10" ht="21.75" customHeight="1" x14ac:dyDescent="0.3">
      <c r="B345" s="192"/>
      <c r="C345" s="192"/>
      <c r="D345" s="192"/>
      <c r="E345" s="193" t="str">
        <f>+IF(D345="","",'Declaration(Rev.12.04)'!$H$81)</f>
        <v/>
      </c>
      <c r="F345" s="193" t="str">
        <f>+IF(D345="","",'Declaration(Rev.12.04)'!$N$80)</f>
        <v/>
      </c>
      <c r="G345" s="193" t="str">
        <f>+IF(D345="","",'Declaration(Rev.12.04)'!$N$81)</f>
        <v/>
      </c>
      <c r="J345" s="194"/>
    </row>
    <row r="346" spans="2:10" ht="21.75" customHeight="1" x14ac:dyDescent="0.3">
      <c r="B346" s="192"/>
      <c r="C346" s="192"/>
      <c r="D346" s="192"/>
      <c r="E346" s="193" t="str">
        <f>+IF(D346="","",'Declaration(Rev.12.04)'!$H$81)</f>
        <v/>
      </c>
      <c r="F346" s="193" t="str">
        <f>+IF(D346="","",'Declaration(Rev.12.04)'!$N$80)</f>
        <v/>
      </c>
      <c r="G346" s="193" t="str">
        <f>+IF(D346="","",'Declaration(Rev.12.04)'!$N$81)</f>
        <v/>
      </c>
      <c r="J346" s="194"/>
    </row>
    <row r="347" spans="2:10" ht="21.75" customHeight="1" x14ac:dyDescent="0.3">
      <c r="B347" s="192"/>
      <c r="C347" s="192"/>
      <c r="D347" s="192"/>
      <c r="E347" s="193" t="str">
        <f>+IF(D347="","",'Declaration(Rev.12.04)'!$H$81)</f>
        <v/>
      </c>
      <c r="F347" s="193" t="str">
        <f>+IF(D347="","",'Declaration(Rev.12.04)'!$N$80)</f>
        <v/>
      </c>
      <c r="G347" s="193" t="str">
        <f>+IF(D347="","",'Declaration(Rev.12.04)'!$N$81)</f>
        <v/>
      </c>
      <c r="J347" s="194"/>
    </row>
    <row r="348" spans="2:10" ht="21.75" customHeight="1" x14ac:dyDescent="0.3">
      <c r="B348" s="192"/>
      <c r="C348" s="192"/>
      <c r="D348" s="192"/>
      <c r="E348" s="193" t="str">
        <f>+IF(D348="","",'Declaration(Rev.12.04)'!$H$81)</f>
        <v/>
      </c>
      <c r="F348" s="193" t="str">
        <f>+IF(D348="","",'Declaration(Rev.12.04)'!$N$80)</f>
        <v/>
      </c>
      <c r="G348" s="193" t="str">
        <f>+IF(D348="","",'Declaration(Rev.12.04)'!$N$81)</f>
        <v/>
      </c>
      <c r="J348" s="194"/>
    </row>
    <row r="349" spans="2:10" ht="21.75" customHeight="1" x14ac:dyDescent="0.3">
      <c r="B349" s="192"/>
      <c r="C349" s="192"/>
      <c r="D349" s="192"/>
      <c r="E349" s="193" t="str">
        <f>+IF(D349="","",'Declaration(Rev.12.04)'!$H$81)</f>
        <v/>
      </c>
      <c r="F349" s="193" t="str">
        <f>+IF(D349="","",'Declaration(Rev.12.04)'!$N$80)</f>
        <v/>
      </c>
      <c r="G349" s="193" t="str">
        <f>+IF(D349="","",'Declaration(Rev.12.04)'!$N$81)</f>
        <v/>
      </c>
      <c r="J349" s="194"/>
    </row>
    <row r="350" spans="2:10" ht="21.75" customHeight="1" x14ac:dyDescent="0.3">
      <c r="B350" s="192"/>
      <c r="C350" s="192"/>
      <c r="D350" s="192"/>
      <c r="E350" s="193" t="str">
        <f>+IF(D350="","",'Declaration(Rev.12.04)'!$H$81)</f>
        <v/>
      </c>
      <c r="F350" s="193" t="str">
        <f>+IF(D350="","",'Declaration(Rev.12.04)'!$N$80)</f>
        <v/>
      </c>
      <c r="G350" s="193" t="str">
        <f>+IF(D350="","",'Declaration(Rev.12.04)'!$N$81)</f>
        <v/>
      </c>
      <c r="J350" s="194"/>
    </row>
    <row r="351" spans="2:10" ht="21.75" customHeight="1" x14ac:dyDescent="0.3">
      <c r="B351" s="192"/>
      <c r="C351" s="192"/>
      <c r="D351" s="192"/>
      <c r="E351" s="193" t="str">
        <f>+IF(D351="","",'Declaration(Rev.12.04)'!$H$81)</f>
        <v/>
      </c>
      <c r="F351" s="193" t="str">
        <f>+IF(D351="","",'Declaration(Rev.12.04)'!$N$80)</f>
        <v/>
      </c>
      <c r="G351" s="193" t="str">
        <f>+IF(D351="","",'Declaration(Rev.12.04)'!$N$81)</f>
        <v/>
      </c>
      <c r="J351" s="194"/>
    </row>
    <row r="352" spans="2:10" ht="21.75" customHeight="1" x14ac:dyDescent="0.3">
      <c r="B352" s="192"/>
      <c r="C352" s="192"/>
      <c r="D352" s="192"/>
      <c r="E352" s="193" t="str">
        <f>+IF(D352="","",'Declaration(Rev.12.04)'!$H$81)</f>
        <v/>
      </c>
      <c r="F352" s="193" t="str">
        <f>+IF(D352="","",'Declaration(Rev.12.04)'!$N$80)</f>
        <v/>
      </c>
      <c r="G352" s="193" t="str">
        <f>+IF(D352="","",'Declaration(Rev.12.04)'!$N$81)</f>
        <v/>
      </c>
      <c r="J352" s="194"/>
    </row>
    <row r="353" spans="2:10" ht="21.75" customHeight="1" x14ac:dyDescent="0.3">
      <c r="B353" s="192"/>
      <c r="C353" s="192"/>
      <c r="D353" s="192"/>
      <c r="E353" s="193" t="str">
        <f>+IF(D353="","",'Declaration(Rev.12.04)'!$H$81)</f>
        <v/>
      </c>
      <c r="F353" s="193" t="str">
        <f>+IF(D353="","",'Declaration(Rev.12.04)'!$N$80)</f>
        <v/>
      </c>
      <c r="G353" s="193" t="str">
        <f>+IF(D353="","",'Declaration(Rev.12.04)'!$N$81)</f>
        <v/>
      </c>
      <c r="J353" s="194"/>
    </row>
    <row r="354" spans="2:10" ht="21.75" customHeight="1" x14ac:dyDescent="0.3">
      <c r="B354" s="192"/>
      <c r="C354" s="192"/>
      <c r="D354" s="192"/>
      <c r="E354" s="193" t="str">
        <f>+IF(D354="","",'Declaration(Rev.12.04)'!$H$81)</f>
        <v/>
      </c>
      <c r="F354" s="193" t="str">
        <f>+IF(D354="","",'Declaration(Rev.12.04)'!$N$80)</f>
        <v/>
      </c>
      <c r="G354" s="193" t="str">
        <f>+IF(D354="","",'Declaration(Rev.12.04)'!$N$81)</f>
        <v/>
      </c>
      <c r="J354" s="194"/>
    </row>
    <row r="355" spans="2:10" ht="21.75" customHeight="1" x14ac:dyDescent="0.3">
      <c r="B355" s="192"/>
      <c r="C355" s="192"/>
      <c r="D355" s="192"/>
      <c r="E355" s="193" t="str">
        <f>+IF(D355="","",'Declaration(Rev.12.04)'!$H$81)</f>
        <v/>
      </c>
      <c r="F355" s="193" t="str">
        <f>+IF(D355="","",'Declaration(Rev.12.04)'!$N$80)</f>
        <v/>
      </c>
      <c r="G355" s="193" t="str">
        <f>+IF(D355="","",'Declaration(Rev.12.04)'!$N$81)</f>
        <v/>
      </c>
      <c r="J355" s="194"/>
    </row>
    <row r="356" spans="2:10" ht="21.75" customHeight="1" x14ac:dyDescent="0.3">
      <c r="B356" s="192"/>
      <c r="C356" s="192"/>
      <c r="D356" s="192"/>
      <c r="E356" s="193" t="str">
        <f>+IF(D356="","",'Declaration(Rev.12.04)'!$H$81)</f>
        <v/>
      </c>
      <c r="F356" s="193" t="str">
        <f>+IF(D356="","",'Declaration(Rev.12.04)'!$N$80)</f>
        <v/>
      </c>
      <c r="G356" s="193" t="str">
        <f>+IF(D356="","",'Declaration(Rev.12.04)'!$N$81)</f>
        <v/>
      </c>
      <c r="J356" s="194"/>
    </row>
    <row r="357" spans="2:10" ht="21.75" customHeight="1" x14ac:dyDescent="0.3">
      <c r="B357" s="192"/>
      <c r="C357" s="192"/>
      <c r="D357" s="192"/>
      <c r="E357" s="193" t="str">
        <f>+IF(D357="","",'Declaration(Rev.12.04)'!$H$81)</f>
        <v/>
      </c>
      <c r="F357" s="193" t="str">
        <f>+IF(D357="","",'Declaration(Rev.12.04)'!$N$80)</f>
        <v/>
      </c>
      <c r="G357" s="193" t="str">
        <f>+IF(D357="","",'Declaration(Rev.12.04)'!$N$81)</f>
        <v/>
      </c>
      <c r="J357" s="194"/>
    </row>
    <row r="358" spans="2:10" ht="21.75" customHeight="1" x14ac:dyDescent="0.3">
      <c r="B358" s="192"/>
      <c r="C358" s="192"/>
      <c r="D358" s="192"/>
      <c r="E358" s="193" t="str">
        <f>+IF(D358="","",'Declaration(Rev.12.04)'!$H$81)</f>
        <v/>
      </c>
      <c r="F358" s="193" t="str">
        <f>+IF(D358="","",'Declaration(Rev.12.04)'!$N$80)</f>
        <v/>
      </c>
      <c r="G358" s="193" t="str">
        <f>+IF(D358="","",'Declaration(Rev.12.04)'!$N$81)</f>
        <v/>
      </c>
      <c r="J358" s="194"/>
    </row>
    <row r="359" spans="2:10" ht="21.75" customHeight="1" x14ac:dyDescent="0.3">
      <c r="B359" s="192"/>
      <c r="C359" s="192"/>
      <c r="D359" s="192"/>
      <c r="E359" s="193" t="str">
        <f>+IF(D359="","",'Declaration(Rev.12.04)'!$H$81)</f>
        <v/>
      </c>
      <c r="F359" s="193" t="str">
        <f>+IF(D359="","",'Declaration(Rev.12.04)'!$N$80)</f>
        <v/>
      </c>
      <c r="G359" s="193" t="str">
        <f>+IF(D359="","",'Declaration(Rev.12.04)'!$N$81)</f>
        <v/>
      </c>
      <c r="J359" s="194"/>
    </row>
    <row r="360" spans="2:10" ht="21.75" customHeight="1" x14ac:dyDescent="0.3">
      <c r="B360" s="192"/>
      <c r="C360" s="192"/>
      <c r="D360" s="192"/>
      <c r="E360" s="193" t="str">
        <f>+IF(D360="","",'Declaration(Rev.12.04)'!$H$81)</f>
        <v/>
      </c>
      <c r="F360" s="193" t="str">
        <f>+IF(D360="","",'Declaration(Rev.12.04)'!$N$80)</f>
        <v/>
      </c>
      <c r="G360" s="193" t="str">
        <f>+IF(D360="","",'Declaration(Rev.12.04)'!$N$81)</f>
        <v/>
      </c>
      <c r="J360" s="194"/>
    </row>
    <row r="361" spans="2:10" ht="21.75" customHeight="1" x14ac:dyDescent="0.3">
      <c r="B361" s="192"/>
      <c r="C361" s="192"/>
      <c r="D361" s="192"/>
      <c r="E361" s="193" t="str">
        <f>+IF(D361="","",'Declaration(Rev.12.04)'!$H$81)</f>
        <v/>
      </c>
      <c r="F361" s="193" t="str">
        <f>+IF(D361="","",'Declaration(Rev.12.04)'!$N$80)</f>
        <v/>
      </c>
      <c r="G361" s="193" t="str">
        <f>+IF(D361="","",'Declaration(Rev.12.04)'!$N$81)</f>
        <v/>
      </c>
      <c r="J361" s="194"/>
    </row>
    <row r="362" spans="2:10" ht="21.75" customHeight="1" x14ac:dyDescent="0.3">
      <c r="B362" s="192"/>
      <c r="C362" s="192"/>
      <c r="D362" s="192"/>
      <c r="E362" s="193" t="str">
        <f>+IF(D362="","",'Declaration(Rev.12.04)'!$H$81)</f>
        <v/>
      </c>
      <c r="F362" s="193" t="str">
        <f>+IF(D362="","",'Declaration(Rev.12.04)'!$N$80)</f>
        <v/>
      </c>
      <c r="G362" s="193" t="str">
        <f>+IF(D362="","",'Declaration(Rev.12.04)'!$N$81)</f>
        <v/>
      </c>
      <c r="J362" s="194"/>
    </row>
    <row r="363" spans="2:10" ht="21.75" customHeight="1" x14ac:dyDescent="0.3">
      <c r="B363" s="192"/>
      <c r="C363" s="192"/>
      <c r="D363" s="192"/>
      <c r="E363" s="193" t="str">
        <f>+IF(D363="","",'Declaration(Rev.12.04)'!$H$81)</f>
        <v/>
      </c>
      <c r="F363" s="193" t="str">
        <f>+IF(D363="","",'Declaration(Rev.12.04)'!$N$80)</f>
        <v/>
      </c>
      <c r="G363" s="193" t="str">
        <f>+IF(D363="","",'Declaration(Rev.12.04)'!$N$81)</f>
        <v/>
      </c>
      <c r="J363" s="194"/>
    </row>
    <row r="364" spans="2:10" ht="21.75" customHeight="1" x14ac:dyDescent="0.3">
      <c r="B364" s="192"/>
      <c r="C364" s="192"/>
      <c r="D364" s="192"/>
      <c r="E364" s="193" t="str">
        <f>+IF(D364="","",'Declaration(Rev.12.04)'!$H$81)</f>
        <v/>
      </c>
      <c r="F364" s="193" t="str">
        <f>+IF(D364="","",'Declaration(Rev.12.04)'!$N$80)</f>
        <v/>
      </c>
      <c r="G364" s="193" t="str">
        <f>+IF(D364="","",'Declaration(Rev.12.04)'!$N$81)</f>
        <v/>
      </c>
      <c r="J364" s="194"/>
    </row>
    <row r="365" spans="2:10" ht="21.75" customHeight="1" x14ac:dyDescent="0.3">
      <c r="B365" s="192"/>
      <c r="C365" s="192"/>
      <c r="D365" s="192"/>
      <c r="E365" s="193" t="str">
        <f>+IF(D365="","",'Declaration(Rev.12.04)'!$H$81)</f>
        <v/>
      </c>
      <c r="F365" s="193" t="str">
        <f>+IF(D365="","",'Declaration(Rev.12.04)'!$N$80)</f>
        <v/>
      </c>
      <c r="G365" s="193" t="str">
        <f>+IF(D365="","",'Declaration(Rev.12.04)'!$N$81)</f>
        <v/>
      </c>
      <c r="J365" s="194"/>
    </row>
    <row r="366" spans="2:10" ht="21.75" customHeight="1" x14ac:dyDescent="0.3">
      <c r="B366" s="192"/>
      <c r="C366" s="192"/>
      <c r="D366" s="192"/>
      <c r="E366" s="193" t="str">
        <f>+IF(D366="","",'Declaration(Rev.12.04)'!$H$81)</f>
        <v/>
      </c>
      <c r="F366" s="193" t="str">
        <f>+IF(D366="","",'Declaration(Rev.12.04)'!$N$80)</f>
        <v/>
      </c>
      <c r="G366" s="193" t="str">
        <f>+IF(D366="","",'Declaration(Rev.12.04)'!$N$81)</f>
        <v/>
      </c>
      <c r="J366" s="194"/>
    </row>
    <row r="367" spans="2:10" ht="21.75" customHeight="1" x14ac:dyDescent="0.3">
      <c r="B367" s="192"/>
      <c r="C367" s="192"/>
      <c r="D367" s="192"/>
      <c r="E367" s="193" t="str">
        <f>+IF(D367="","",'Declaration(Rev.12.04)'!$H$81)</f>
        <v/>
      </c>
      <c r="F367" s="193" t="str">
        <f>+IF(D367="","",'Declaration(Rev.12.04)'!$N$80)</f>
        <v/>
      </c>
      <c r="G367" s="193" t="str">
        <f>+IF(D367="","",'Declaration(Rev.12.04)'!$N$81)</f>
        <v/>
      </c>
      <c r="J367" s="194"/>
    </row>
    <row r="368" spans="2:10" ht="21.75" customHeight="1" x14ac:dyDescent="0.3">
      <c r="B368" s="192"/>
      <c r="C368" s="192"/>
      <c r="D368" s="192"/>
      <c r="E368" s="193" t="str">
        <f>+IF(D368="","",'Declaration(Rev.12.04)'!$H$81)</f>
        <v/>
      </c>
      <c r="F368" s="193" t="str">
        <f>+IF(D368="","",'Declaration(Rev.12.04)'!$N$80)</f>
        <v/>
      </c>
      <c r="G368" s="193" t="str">
        <f>+IF(D368="","",'Declaration(Rev.12.04)'!$N$81)</f>
        <v/>
      </c>
      <c r="J368" s="194"/>
    </row>
    <row r="369" spans="2:10" ht="21.75" customHeight="1" x14ac:dyDescent="0.3">
      <c r="B369" s="192"/>
      <c r="C369" s="192"/>
      <c r="D369" s="192"/>
      <c r="E369" s="193" t="str">
        <f>+IF(D369="","",'Declaration(Rev.12.04)'!$H$81)</f>
        <v/>
      </c>
      <c r="F369" s="193" t="str">
        <f>+IF(D369="","",'Declaration(Rev.12.04)'!$N$80)</f>
        <v/>
      </c>
      <c r="G369" s="193" t="str">
        <f>+IF(D369="","",'Declaration(Rev.12.04)'!$N$81)</f>
        <v/>
      </c>
      <c r="J369" s="194"/>
    </row>
    <row r="370" spans="2:10" ht="21.75" customHeight="1" x14ac:dyDescent="0.3">
      <c r="B370" s="192"/>
      <c r="C370" s="192"/>
      <c r="D370" s="192"/>
      <c r="E370" s="193" t="str">
        <f>+IF(D370="","",'Declaration(Rev.12.04)'!$H$81)</f>
        <v/>
      </c>
      <c r="F370" s="193" t="str">
        <f>+IF(D370="","",'Declaration(Rev.12.04)'!$N$80)</f>
        <v/>
      </c>
      <c r="G370" s="193" t="str">
        <f>+IF(D370="","",'Declaration(Rev.12.04)'!$N$81)</f>
        <v/>
      </c>
      <c r="J370" s="194"/>
    </row>
    <row r="371" spans="2:10" ht="21.75" customHeight="1" x14ac:dyDescent="0.3">
      <c r="B371" s="192"/>
      <c r="C371" s="192"/>
      <c r="D371" s="192"/>
      <c r="E371" s="193" t="str">
        <f>+IF(D371="","",'Declaration(Rev.12.04)'!$H$81)</f>
        <v/>
      </c>
      <c r="F371" s="193" t="str">
        <f>+IF(D371="","",'Declaration(Rev.12.04)'!$N$80)</f>
        <v/>
      </c>
      <c r="G371" s="193" t="str">
        <f>+IF(D371="","",'Declaration(Rev.12.04)'!$N$81)</f>
        <v/>
      </c>
      <c r="J371" s="194"/>
    </row>
    <row r="372" spans="2:10" ht="21.75" customHeight="1" x14ac:dyDescent="0.3">
      <c r="B372" s="192"/>
      <c r="C372" s="192"/>
      <c r="D372" s="192"/>
      <c r="E372" s="193" t="str">
        <f>+IF(D372="","",'Declaration(Rev.12.04)'!$H$81)</f>
        <v/>
      </c>
      <c r="F372" s="193" t="str">
        <f>+IF(D372="","",'Declaration(Rev.12.04)'!$N$80)</f>
        <v/>
      </c>
      <c r="G372" s="193" t="str">
        <f>+IF(D372="","",'Declaration(Rev.12.04)'!$N$81)</f>
        <v/>
      </c>
      <c r="J372" s="194"/>
    </row>
    <row r="373" spans="2:10" ht="21.75" customHeight="1" x14ac:dyDescent="0.3">
      <c r="B373" s="192"/>
      <c r="C373" s="192"/>
      <c r="D373" s="192"/>
      <c r="E373" s="193" t="str">
        <f>+IF(D373="","",'Declaration(Rev.12.04)'!$H$81)</f>
        <v/>
      </c>
      <c r="F373" s="193" t="str">
        <f>+IF(D373="","",'Declaration(Rev.12.04)'!$N$80)</f>
        <v/>
      </c>
      <c r="G373" s="193" t="str">
        <f>+IF(D373="","",'Declaration(Rev.12.04)'!$N$81)</f>
        <v/>
      </c>
      <c r="J373" s="194"/>
    </row>
    <row r="374" spans="2:10" ht="21.75" customHeight="1" x14ac:dyDescent="0.3">
      <c r="B374" s="192"/>
      <c r="C374" s="192"/>
      <c r="D374" s="192"/>
      <c r="E374" s="193" t="str">
        <f>+IF(D374="","",'Declaration(Rev.12.04)'!$H$81)</f>
        <v/>
      </c>
      <c r="F374" s="193" t="str">
        <f>+IF(D374="","",'Declaration(Rev.12.04)'!$N$80)</f>
        <v/>
      </c>
      <c r="G374" s="193" t="str">
        <f>+IF(D374="","",'Declaration(Rev.12.04)'!$N$81)</f>
        <v/>
      </c>
      <c r="J374" s="194"/>
    </row>
    <row r="375" spans="2:10" ht="21.75" customHeight="1" x14ac:dyDescent="0.3">
      <c r="B375" s="192"/>
      <c r="C375" s="192"/>
      <c r="D375" s="192"/>
      <c r="E375" s="193" t="str">
        <f>+IF(D375="","",'Declaration(Rev.12.04)'!$H$81)</f>
        <v/>
      </c>
      <c r="F375" s="193" t="str">
        <f>+IF(D375="","",'Declaration(Rev.12.04)'!$N$80)</f>
        <v/>
      </c>
      <c r="G375" s="193" t="str">
        <f>+IF(D375="","",'Declaration(Rev.12.04)'!$N$81)</f>
        <v/>
      </c>
      <c r="J375" s="194"/>
    </row>
    <row r="376" spans="2:10" ht="21.75" customHeight="1" x14ac:dyDescent="0.3">
      <c r="B376" s="192"/>
      <c r="C376" s="192"/>
      <c r="D376" s="192"/>
      <c r="E376" s="193" t="str">
        <f>+IF(D376="","",'Declaration(Rev.12.04)'!$H$81)</f>
        <v/>
      </c>
      <c r="F376" s="193" t="str">
        <f>+IF(D376="","",'Declaration(Rev.12.04)'!$N$80)</f>
        <v/>
      </c>
      <c r="G376" s="193" t="str">
        <f>+IF(D376="","",'Declaration(Rev.12.04)'!$N$81)</f>
        <v/>
      </c>
      <c r="J376" s="194"/>
    </row>
    <row r="377" spans="2:10" ht="21.75" customHeight="1" x14ac:dyDescent="0.3">
      <c r="B377" s="192"/>
      <c r="C377" s="192"/>
      <c r="D377" s="192"/>
      <c r="E377" s="193" t="str">
        <f>+IF(D377="","",'Declaration(Rev.12.04)'!$H$81)</f>
        <v/>
      </c>
      <c r="F377" s="193" t="str">
        <f>+IF(D377="","",'Declaration(Rev.12.04)'!$N$80)</f>
        <v/>
      </c>
      <c r="G377" s="193" t="str">
        <f>+IF(D377="","",'Declaration(Rev.12.04)'!$N$81)</f>
        <v/>
      </c>
      <c r="J377" s="194"/>
    </row>
    <row r="378" spans="2:10" ht="21.75" customHeight="1" x14ac:dyDescent="0.3">
      <c r="B378" s="192"/>
      <c r="C378" s="192"/>
      <c r="D378" s="192"/>
      <c r="E378" s="193" t="str">
        <f>+IF(D378="","",'Declaration(Rev.12.04)'!$H$81)</f>
        <v/>
      </c>
      <c r="F378" s="193" t="str">
        <f>+IF(D378="","",'Declaration(Rev.12.04)'!$N$80)</f>
        <v/>
      </c>
      <c r="G378" s="193" t="str">
        <f>+IF(D378="","",'Declaration(Rev.12.04)'!$N$81)</f>
        <v/>
      </c>
      <c r="J378" s="194"/>
    </row>
    <row r="379" spans="2:10" ht="21.75" customHeight="1" x14ac:dyDescent="0.3">
      <c r="B379" s="192"/>
      <c r="C379" s="192"/>
      <c r="D379" s="192"/>
      <c r="E379" s="193" t="str">
        <f>+IF(D379="","",'Declaration(Rev.12.04)'!$H$81)</f>
        <v/>
      </c>
      <c r="F379" s="193" t="str">
        <f>+IF(D379="","",'Declaration(Rev.12.04)'!$N$80)</f>
        <v/>
      </c>
      <c r="G379" s="193" t="str">
        <f>+IF(D379="","",'Declaration(Rev.12.04)'!$N$81)</f>
        <v/>
      </c>
      <c r="J379" s="194"/>
    </row>
    <row r="380" spans="2:10" ht="21.75" customHeight="1" x14ac:dyDescent="0.3">
      <c r="B380" s="192"/>
      <c r="C380" s="192"/>
      <c r="D380" s="192"/>
      <c r="E380" s="193" t="str">
        <f>+IF(D380="","",'Declaration(Rev.12.04)'!$H$81)</f>
        <v/>
      </c>
      <c r="F380" s="193" t="str">
        <f>+IF(D380="","",'Declaration(Rev.12.04)'!$N$80)</f>
        <v/>
      </c>
      <c r="G380" s="193" t="str">
        <f>+IF(D380="","",'Declaration(Rev.12.04)'!$N$81)</f>
        <v/>
      </c>
      <c r="J380" s="194"/>
    </row>
    <row r="381" spans="2:10" ht="21.75" customHeight="1" x14ac:dyDescent="0.3">
      <c r="B381" s="192"/>
      <c r="C381" s="192"/>
      <c r="D381" s="192"/>
      <c r="E381" s="193" t="str">
        <f>+IF(D381="","",'Declaration(Rev.12.04)'!$H$81)</f>
        <v/>
      </c>
      <c r="F381" s="193" t="str">
        <f>+IF(D381="","",'Declaration(Rev.12.04)'!$N$80)</f>
        <v/>
      </c>
      <c r="G381" s="193" t="str">
        <f>+IF(D381="","",'Declaration(Rev.12.04)'!$N$81)</f>
        <v/>
      </c>
      <c r="J381" s="194"/>
    </row>
    <row r="382" spans="2:10" ht="21.75" customHeight="1" x14ac:dyDescent="0.3">
      <c r="B382" s="192"/>
      <c r="C382" s="192"/>
      <c r="D382" s="192"/>
      <c r="E382" s="193" t="str">
        <f>+IF(D382="","",'Declaration(Rev.12.04)'!$H$81)</f>
        <v/>
      </c>
      <c r="F382" s="193" t="str">
        <f>+IF(D382="","",'Declaration(Rev.12.04)'!$N$80)</f>
        <v/>
      </c>
      <c r="G382" s="193" t="str">
        <f>+IF(D382="","",'Declaration(Rev.12.04)'!$N$81)</f>
        <v/>
      </c>
      <c r="J382" s="194"/>
    </row>
    <row r="383" spans="2:10" ht="21.75" customHeight="1" x14ac:dyDescent="0.3">
      <c r="B383" s="192"/>
      <c r="C383" s="192"/>
      <c r="D383" s="192"/>
      <c r="E383" s="193" t="str">
        <f>+IF(D383="","",'Declaration(Rev.12.04)'!$H$81)</f>
        <v/>
      </c>
      <c r="F383" s="193" t="str">
        <f>+IF(D383="","",'Declaration(Rev.12.04)'!$N$80)</f>
        <v/>
      </c>
      <c r="G383" s="193" t="str">
        <f>+IF(D383="","",'Declaration(Rev.12.04)'!$N$81)</f>
        <v/>
      </c>
      <c r="J383" s="194"/>
    </row>
    <row r="384" spans="2:10" ht="21.75" customHeight="1" x14ac:dyDescent="0.3">
      <c r="B384" s="192"/>
      <c r="C384" s="192"/>
      <c r="D384" s="192"/>
      <c r="E384" s="193" t="str">
        <f>+IF(D384="","",'Declaration(Rev.12.04)'!$H$81)</f>
        <v/>
      </c>
      <c r="F384" s="193" t="str">
        <f>+IF(D384="","",'Declaration(Rev.12.04)'!$N$80)</f>
        <v/>
      </c>
      <c r="G384" s="193" t="str">
        <f>+IF(D384="","",'Declaration(Rev.12.04)'!$N$81)</f>
        <v/>
      </c>
      <c r="J384" s="194"/>
    </row>
    <row r="385" spans="2:10" ht="21.75" customHeight="1" x14ac:dyDescent="0.3">
      <c r="B385" s="192"/>
      <c r="C385" s="192"/>
      <c r="D385" s="192"/>
      <c r="E385" s="193" t="str">
        <f>+IF(D385="","",'Declaration(Rev.12.04)'!$H$81)</f>
        <v/>
      </c>
      <c r="F385" s="193" t="str">
        <f>+IF(D385="","",'Declaration(Rev.12.04)'!$N$80)</f>
        <v/>
      </c>
      <c r="G385" s="193" t="str">
        <f>+IF(D385="","",'Declaration(Rev.12.04)'!$N$81)</f>
        <v/>
      </c>
      <c r="J385" s="194"/>
    </row>
    <row r="386" spans="2:10" ht="21.75" customHeight="1" x14ac:dyDescent="0.3">
      <c r="B386" s="192"/>
      <c r="C386" s="192"/>
      <c r="D386" s="192"/>
      <c r="E386" s="193" t="str">
        <f>+IF(D386="","",'Declaration(Rev.12.04)'!$H$81)</f>
        <v/>
      </c>
      <c r="F386" s="193" t="str">
        <f>+IF(D386="","",'Declaration(Rev.12.04)'!$N$80)</f>
        <v/>
      </c>
      <c r="G386" s="193" t="str">
        <f>+IF(D386="","",'Declaration(Rev.12.04)'!$N$81)</f>
        <v/>
      </c>
      <c r="J386" s="194"/>
    </row>
    <row r="387" spans="2:10" ht="21.75" customHeight="1" x14ac:dyDescent="0.3">
      <c r="B387" s="192"/>
      <c r="C387" s="192"/>
      <c r="D387" s="192"/>
      <c r="E387" s="193" t="str">
        <f>+IF(D387="","",'Declaration(Rev.12.04)'!$H$81)</f>
        <v/>
      </c>
      <c r="F387" s="193" t="str">
        <f>+IF(D387="","",'Declaration(Rev.12.04)'!$N$80)</f>
        <v/>
      </c>
      <c r="G387" s="193" t="str">
        <f>+IF(D387="","",'Declaration(Rev.12.04)'!$N$81)</f>
        <v/>
      </c>
      <c r="J387" s="194"/>
    </row>
    <row r="388" spans="2:10" ht="21.75" customHeight="1" x14ac:dyDescent="0.3">
      <c r="B388" s="192"/>
      <c r="C388" s="192"/>
      <c r="D388" s="192"/>
      <c r="E388" s="193" t="str">
        <f>+IF(D388="","",'Declaration(Rev.12.04)'!$H$81)</f>
        <v/>
      </c>
      <c r="F388" s="193" t="str">
        <f>+IF(D388="","",'Declaration(Rev.12.04)'!$N$80)</f>
        <v/>
      </c>
      <c r="G388" s="193" t="str">
        <f>+IF(D388="","",'Declaration(Rev.12.04)'!$N$81)</f>
        <v/>
      </c>
      <c r="J388" s="194"/>
    </row>
    <row r="389" spans="2:10" ht="21.75" customHeight="1" x14ac:dyDescent="0.3">
      <c r="B389" s="192"/>
      <c r="C389" s="192"/>
      <c r="D389" s="192"/>
      <c r="E389" s="193" t="str">
        <f>+IF(D389="","",'Declaration(Rev.12.04)'!$H$81)</f>
        <v/>
      </c>
      <c r="F389" s="193" t="str">
        <f>+IF(D389="","",'Declaration(Rev.12.04)'!$N$80)</f>
        <v/>
      </c>
      <c r="G389" s="193" t="str">
        <f>+IF(D389="","",'Declaration(Rev.12.04)'!$N$81)</f>
        <v/>
      </c>
      <c r="J389" s="194"/>
    </row>
    <row r="390" spans="2:10" ht="21.75" customHeight="1" x14ac:dyDescent="0.3">
      <c r="B390" s="192"/>
      <c r="C390" s="192"/>
      <c r="D390" s="192"/>
      <c r="E390" s="193" t="str">
        <f>+IF(D390="","",'Declaration(Rev.12.04)'!$H$81)</f>
        <v/>
      </c>
      <c r="F390" s="193" t="str">
        <f>+IF(D390="","",'Declaration(Rev.12.04)'!$N$80)</f>
        <v/>
      </c>
      <c r="G390" s="193" t="str">
        <f>+IF(D390="","",'Declaration(Rev.12.04)'!$N$81)</f>
        <v/>
      </c>
      <c r="J390" s="194"/>
    </row>
    <row r="391" spans="2:10" ht="21.75" customHeight="1" x14ac:dyDescent="0.3">
      <c r="B391" s="192"/>
      <c r="C391" s="192"/>
      <c r="D391" s="192"/>
      <c r="E391" s="193" t="str">
        <f>+IF(D391="","",'Declaration(Rev.12.04)'!$H$81)</f>
        <v/>
      </c>
      <c r="F391" s="193" t="str">
        <f>+IF(D391="","",'Declaration(Rev.12.04)'!$N$80)</f>
        <v/>
      </c>
      <c r="G391" s="193" t="str">
        <f>+IF(D391="","",'Declaration(Rev.12.04)'!$N$81)</f>
        <v/>
      </c>
      <c r="J391" s="194"/>
    </row>
    <row r="392" spans="2:10" ht="21.75" customHeight="1" x14ac:dyDescent="0.3">
      <c r="B392" s="192"/>
      <c r="C392" s="192"/>
      <c r="D392" s="192"/>
      <c r="E392" s="193" t="str">
        <f>+IF(D392="","",'Declaration(Rev.12.04)'!$H$81)</f>
        <v/>
      </c>
      <c r="F392" s="193" t="str">
        <f>+IF(D392="","",'Declaration(Rev.12.04)'!$N$80)</f>
        <v/>
      </c>
      <c r="G392" s="193" t="str">
        <f>+IF(D392="","",'Declaration(Rev.12.04)'!$N$81)</f>
        <v/>
      </c>
      <c r="J392" s="194"/>
    </row>
    <row r="393" spans="2:10" ht="21.75" customHeight="1" x14ac:dyDescent="0.3">
      <c r="B393" s="192"/>
      <c r="C393" s="192"/>
      <c r="D393" s="192"/>
      <c r="E393" s="193" t="str">
        <f>+IF(D393="","",'Declaration(Rev.12.04)'!$H$81)</f>
        <v/>
      </c>
      <c r="F393" s="193" t="str">
        <f>+IF(D393="","",'Declaration(Rev.12.04)'!$N$80)</f>
        <v/>
      </c>
      <c r="G393" s="193" t="str">
        <f>+IF(D393="","",'Declaration(Rev.12.04)'!$N$81)</f>
        <v/>
      </c>
      <c r="J393" s="194"/>
    </row>
    <row r="394" spans="2:10" ht="21.75" customHeight="1" x14ac:dyDescent="0.3">
      <c r="B394" s="192"/>
      <c r="C394" s="192"/>
      <c r="D394" s="192"/>
      <c r="E394" s="193" t="str">
        <f>+IF(D394="","",'Declaration(Rev.12.04)'!$H$81)</f>
        <v/>
      </c>
      <c r="F394" s="193" t="str">
        <f>+IF(D394="","",'Declaration(Rev.12.04)'!$N$80)</f>
        <v/>
      </c>
      <c r="G394" s="193" t="str">
        <f>+IF(D394="","",'Declaration(Rev.12.04)'!$N$81)</f>
        <v/>
      </c>
      <c r="J394" s="194"/>
    </row>
    <row r="395" spans="2:10" ht="21.75" customHeight="1" x14ac:dyDescent="0.3">
      <c r="B395" s="192"/>
      <c r="C395" s="192"/>
      <c r="D395" s="192"/>
      <c r="E395" s="193" t="str">
        <f>+IF(D395="","",'Declaration(Rev.12.04)'!$H$81)</f>
        <v/>
      </c>
      <c r="F395" s="193" t="str">
        <f>+IF(D395="","",'Declaration(Rev.12.04)'!$N$80)</f>
        <v/>
      </c>
      <c r="G395" s="193" t="str">
        <f>+IF(D395="","",'Declaration(Rev.12.04)'!$N$81)</f>
        <v/>
      </c>
      <c r="J395" s="194"/>
    </row>
    <row r="396" spans="2:10" ht="21.75" customHeight="1" x14ac:dyDescent="0.3">
      <c r="B396" s="192"/>
      <c r="C396" s="192"/>
      <c r="D396" s="192"/>
      <c r="E396" s="193" t="str">
        <f>+IF(D396="","",'Declaration(Rev.12.04)'!$H$81)</f>
        <v/>
      </c>
      <c r="F396" s="193" t="str">
        <f>+IF(D396="","",'Declaration(Rev.12.04)'!$N$80)</f>
        <v/>
      </c>
      <c r="G396" s="193" t="str">
        <f>+IF(D396="","",'Declaration(Rev.12.04)'!$N$81)</f>
        <v/>
      </c>
      <c r="J396" s="194"/>
    </row>
    <row r="397" spans="2:10" ht="21.75" customHeight="1" x14ac:dyDescent="0.3">
      <c r="B397" s="192"/>
      <c r="C397" s="192"/>
      <c r="D397" s="192"/>
      <c r="E397" s="193" t="str">
        <f>+IF(D397="","",'Declaration(Rev.12.04)'!$H$81)</f>
        <v/>
      </c>
      <c r="F397" s="193" t="str">
        <f>+IF(D397="","",'Declaration(Rev.12.04)'!$N$80)</f>
        <v/>
      </c>
      <c r="G397" s="193" t="str">
        <f>+IF(D397="","",'Declaration(Rev.12.04)'!$N$81)</f>
        <v/>
      </c>
      <c r="J397" s="194"/>
    </row>
    <row r="398" spans="2:10" ht="21.75" customHeight="1" x14ac:dyDescent="0.3">
      <c r="B398" s="192"/>
      <c r="C398" s="192"/>
      <c r="D398" s="192"/>
      <c r="E398" s="193" t="str">
        <f>+IF(D398="","",'Declaration(Rev.12.04)'!$H$81)</f>
        <v/>
      </c>
      <c r="F398" s="193" t="str">
        <f>+IF(D398="","",'Declaration(Rev.12.04)'!$N$80)</f>
        <v/>
      </c>
      <c r="G398" s="193" t="str">
        <f>+IF(D398="","",'Declaration(Rev.12.04)'!$N$81)</f>
        <v/>
      </c>
      <c r="J398" s="194"/>
    </row>
    <row r="399" spans="2:10" ht="21.75" customHeight="1" x14ac:dyDescent="0.3">
      <c r="B399" s="192"/>
      <c r="C399" s="192"/>
      <c r="D399" s="192"/>
      <c r="E399" s="193" t="str">
        <f>+IF(D399="","",'Declaration(Rev.12.04)'!$H$81)</f>
        <v/>
      </c>
      <c r="F399" s="193" t="str">
        <f>+IF(D399="","",'Declaration(Rev.12.04)'!$N$80)</f>
        <v/>
      </c>
      <c r="G399" s="193" t="str">
        <f>+IF(D399="","",'Declaration(Rev.12.04)'!$N$81)</f>
        <v/>
      </c>
      <c r="J399" s="194"/>
    </row>
    <row r="400" spans="2:10" ht="21.75" customHeight="1" x14ac:dyDescent="0.3">
      <c r="B400" s="192"/>
      <c r="C400" s="192"/>
      <c r="D400" s="192"/>
      <c r="E400" s="193" t="str">
        <f>+IF(D400="","",'Declaration(Rev.12.04)'!$H$81)</f>
        <v/>
      </c>
      <c r="F400" s="193" t="str">
        <f>+IF(D400="","",'Declaration(Rev.12.04)'!$N$80)</f>
        <v/>
      </c>
      <c r="G400" s="193" t="str">
        <f>+IF(D400="","",'Declaration(Rev.12.04)'!$N$81)</f>
        <v/>
      </c>
      <c r="J400" s="194"/>
    </row>
    <row r="401" spans="2:10" ht="21.75" customHeight="1" x14ac:dyDescent="0.3">
      <c r="B401" s="192"/>
      <c r="C401" s="192"/>
      <c r="D401" s="192"/>
      <c r="E401" s="193" t="str">
        <f>+IF(D401="","",'Declaration(Rev.12.04)'!$H$81)</f>
        <v/>
      </c>
      <c r="F401" s="193" t="str">
        <f>+IF(D401="","",'Declaration(Rev.12.04)'!$N$80)</f>
        <v/>
      </c>
      <c r="G401" s="193" t="str">
        <f>+IF(D401="","",'Declaration(Rev.12.04)'!$N$81)</f>
        <v/>
      </c>
      <c r="J401" s="194"/>
    </row>
    <row r="402" spans="2:10" ht="21.75" customHeight="1" x14ac:dyDescent="0.3">
      <c r="B402" s="192"/>
      <c r="C402" s="192"/>
      <c r="D402" s="192"/>
      <c r="E402" s="193" t="str">
        <f>+IF(D402="","",'Declaration(Rev.12.04)'!$H$81)</f>
        <v/>
      </c>
      <c r="F402" s="193" t="str">
        <f>+IF(D402="","",'Declaration(Rev.12.04)'!$N$80)</f>
        <v/>
      </c>
      <c r="G402" s="193" t="str">
        <f>+IF(D402="","",'Declaration(Rev.12.04)'!$N$81)</f>
        <v/>
      </c>
      <c r="J402" s="194"/>
    </row>
    <row r="403" spans="2:10" ht="21.75" customHeight="1" x14ac:dyDescent="0.3">
      <c r="B403" s="192"/>
      <c r="C403" s="192"/>
      <c r="D403" s="192"/>
      <c r="E403" s="193" t="str">
        <f>+IF(D403="","",'Declaration(Rev.12.04)'!$H$81)</f>
        <v/>
      </c>
      <c r="F403" s="193" t="str">
        <f>+IF(D403="","",'Declaration(Rev.12.04)'!$N$80)</f>
        <v/>
      </c>
      <c r="G403" s="193" t="str">
        <f>+IF(D403="","",'Declaration(Rev.12.04)'!$N$81)</f>
        <v/>
      </c>
      <c r="J403" s="194"/>
    </row>
    <row r="404" spans="2:10" ht="21.75" customHeight="1" x14ac:dyDescent="0.3">
      <c r="B404" s="192"/>
      <c r="C404" s="192"/>
      <c r="D404" s="192"/>
      <c r="E404" s="193" t="str">
        <f>+IF(D404="","",'Declaration(Rev.12.04)'!$H$81)</f>
        <v/>
      </c>
      <c r="F404" s="193" t="str">
        <f>+IF(D404="","",'Declaration(Rev.12.04)'!$N$80)</f>
        <v/>
      </c>
      <c r="G404" s="193" t="str">
        <f>+IF(D404="","",'Declaration(Rev.12.04)'!$N$81)</f>
        <v/>
      </c>
      <c r="J404" s="194"/>
    </row>
    <row r="405" spans="2:10" ht="21.75" customHeight="1" x14ac:dyDescent="0.3">
      <c r="B405" s="192"/>
      <c r="C405" s="192"/>
      <c r="D405" s="192"/>
      <c r="E405" s="193" t="str">
        <f>+IF(D405="","",'Declaration(Rev.12.04)'!$H$81)</f>
        <v/>
      </c>
      <c r="F405" s="193" t="str">
        <f>+IF(D405="","",'Declaration(Rev.12.04)'!$N$80)</f>
        <v/>
      </c>
      <c r="G405" s="193" t="str">
        <f>+IF(D405="","",'Declaration(Rev.12.04)'!$N$81)</f>
        <v/>
      </c>
      <c r="J405" s="194"/>
    </row>
    <row r="406" spans="2:10" ht="21.75" customHeight="1" x14ac:dyDescent="0.3">
      <c r="B406" s="192"/>
      <c r="C406" s="192"/>
      <c r="D406" s="192"/>
      <c r="E406" s="193" t="str">
        <f>+IF(D406="","",'Declaration(Rev.12.04)'!$H$81)</f>
        <v/>
      </c>
      <c r="F406" s="193" t="str">
        <f>+IF(D406="","",'Declaration(Rev.12.04)'!$N$80)</f>
        <v/>
      </c>
      <c r="G406" s="193" t="str">
        <f>+IF(D406="","",'Declaration(Rev.12.04)'!$N$81)</f>
        <v/>
      </c>
      <c r="J406" s="194"/>
    </row>
    <row r="407" spans="2:10" ht="21.75" customHeight="1" x14ac:dyDescent="0.3">
      <c r="B407" s="192"/>
      <c r="C407" s="192"/>
      <c r="D407" s="192"/>
      <c r="E407" s="193" t="str">
        <f>+IF(D407="","",'Declaration(Rev.12.04)'!$H$81)</f>
        <v/>
      </c>
      <c r="F407" s="193" t="str">
        <f>+IF(D407="","",'Declaration(Rev.12.04)'!$N$80)</f>
        <v/>
      </c>
      <c r="G407" s="193" t="str">
        <f>+IF(D407="","",'Declaration(Rev.12.04)'!$N$81)</f>
        <v/>
      </c>
      <c r="J407" s="194"/>
    </row>
    <row r="408" spans="2:10" ht="21.75" customHeight="1" x14ac:dyDescent="0.3">
      <c r="B408" s="192"/>
      <c r="C408" s="192"/>
      <c r="D408" s="192"/>
      <c r="E408" s="193" t="str">
        <f>+IF(D408="","",'Declaration(Rev.12.04)'!$H$81)</f>
        <v/>
      </c>
      <c r="F408" s="193" t="str">
        <f>+IF(D408="","",'Declaration(Rev.12.04)'!$N$80)</f>
        <v/>
      </c>
      <c r="G408" s="193" t="str">
        <f>+IF(D408="","",'Declaration(Rev.12.04)'!$N$81)</f>
        <v/>
      </c>
      <c r="J408" s="194"/>
    </row>
    <row r="409" spans="2:10" ht="21.75" customHeight="1" x14ac:dyDescent="0.3">
      <c r="B409" s="192"/>
      <c r="C409" s="192"/>
      <c r="D409" s="192"/>
      <c r="E409" s="193" t="str">
        <f>+IF(D409="","",'Declaration(Rev.12.04)'!$H$81)</f>
        <v/>
      </c>
      <c r="F409" s="193" t="str">
        <f>+IF(D409="","",'Declaration(Rev.12.04)'!$N$80)</f>
        <v/>
      </c>
      <c r="G409" s="193" t="str">
        <f>+IF(D409="","",'Declaration(Rev.12.04)'!$N$81)</f>
        <v/>
      </c>
      <c r="J409" s="194"/>
    </row>
    <row r="410" spans="2:10" ht="21.75" customHeight="1" x14ac:dyDescent="0.3">
      <c r="B410" s="192"/>
      <c r="C410" s="192"/>
      <c r="D410" s="192"/>
      <c r="E410" s="193" t="str">
        <f>+IF(D410="","",'Declaration(Rev.12.04)'!$H$81)</f>
        <v/>
      </c>
      <c r="F410" s="193" t="str">
        <f>+IF(D410="","",'Declaration(Rev.12.04)'!$N$80)</f>
        <v/>
      </c>
      <c r="G410" s="193" t="str">
        <f>+IF(D410="","",'Declaration(Rev.12.04)'!$N$81)</f>
        <v/>
      </c>
      <c r="J410" s="194"/>
    </row>
    <row r="411" spans="2:10" ht="21.75" customHeight="1" x14ac:dyDescent="0.3">
      <c r="B411" s="192"/>
      <c r="C411" s="192"/>
      <c r="D411" s="192"/>
      <c r="E411" s="193" t="str">
        <f>+IF(D411="","",'Declaration(Rev.12.04)'!$H$81)</f>
        <v/>
      </c>
      <c r="F411" s="193" t="str">
        <f>+IF(D411="","",'Declaration(Rev.12.04)'!$N$80)</f>
        <v/>
      </c>
      <c r="G411" s="193" t="str">
        <f>+IF(D411="","",'Declaration(Rev.12.04)'!$N$81)</f>
        <v/>
      </c>
      <c r="J411" s="194"/>
    </row>
    <row r="412" spans="2:10" ht="21.75" customHeight="1" x14ac:dyDescent="0.3">
      <c r="B412" s="192"/>
      <c r="C412" s="192"/>
      <c r="D412" s="192"/>
      <c r="E412" s="193" t="str">
        <f>+IF(D412="","",'Declaration(Rev.12.04)'!$H$81)</f>
        <v/>
      </c>
      <c r="F412" s="193" t="str">
        <f>+IF(D412="","",'Declaration(Rev.12.04)'!$N$80)</f>
        <v/>
      </c>
      <c r="G412" s="193" t="str">
        <f>+IF(D412="","",'Declaration(Rev.12.04)'!$N$81)</f>
        <v/>
      </c>
      <c r="J412" s="194"/>
    </row>
    <row r="413" spans="2:10" ht="21.75" customHeight="1" x14ac:dyDescent="0.3">
      <c r="B413" s="192"/>
      <c r="C413" s="192"/>
      <c r="D413" s="192"/>
      <c r="E413" s="193" t="str">
        <f>+IF(D413="","",'Declaration(Rev.12.04)'!$H$81)</f>
        <v/>
      </c>
      <c r="F413" s="193" t="str">
        <f>+IF(D413="","",'Declaration(Rev.12.04)'!$N$80)</f>
        <v/>
      </c>
      <c r="G413" s="193" t="str">
        <f>+IF(D413="","",'Declaration(Rev.12.04)'!$N$81)</f>
        <v/>
      </c>
      <c r="J413" s="194"/>
    </row>
    <row r="414" spans="2:10" ht="21.75" customHeight="1" x14ac:dyDescent="0.3">
      <c r="B414" s="192"/>
      <c r="C414" s="192"/>
      <c r="D414" s="192"/>
      <c r="E414" s="193" t="str">
        <f>+IF(D414="","",'Declaration(Rev.12.04)'!$H$81)</f>
        <v/>
      </c>
      <c r="F414" s="193" t="str">
        <f>+IF(D414="","",'Declaration(Rev.12.04)'!$N$80)</f>
        <v/>
      </c>
      <c r="G414" s="193" t="str">
        <f>+IF(D414="","",'Declaration(Rev.12.04)'!$N$81)</f>
        <v/>
      </c>
      <c r="J414" s="194"/>
    </row>
    <row r="415" spans="2:10" ht="21.75" customHeight="1" x14ac:dyDescent="0.3">
      <c r="B415" s="192"/>
      <c r="C415" s="192"/>
      <c r="D415" s="192"/>
      <c r="E415" s="193" t="str">
        <f>+IF(D415="","",'Declaration(Rev.12.04)'!$H$81)</f>
        <v/>
      </c>
      <c r="F415" s="193" t="str">
        <f>+IF(D415="","",'Declaration(Rev.12.04)'!$N$80)</f>
        <v/>
      </c>
      <c r="G415" s="193" t="str">
        <f>+IF(D415="","",'Declaration(Rev.12.04)'!$N$81)</f>
        <v/>
      </c>
      <c r="J415" s="194"/>
    </row>
    <row r="416" spans="2:10" ht="21.75" customHeight="1" x14ac:dyDescent="0.3">
      <c r="B416" s="192"/>
      <c r="C416" s="192"/>
      <c r="D416" s="192"/>
      <c r="E416" s="193" t="str">
        <f>+IF(D416="","",'Declaration(Rev.12.04)'!$H$81)</f>
        <v/>
      </c>
      <c r="F416" s="193" t="str">
        <f>+IF(D416="","",'Declaration(Rev.12.04)'!$N$80)</f>
        <v/>
      </c>
      <c r="G416" s="193" t="str">
        <f>+IF(D416="","",'Declaration(Rev.12.04)'!$N$81)</f>
        <v/>
      </c>
      <c r="J416" s="194"/>
    </row>
    <row r="417" spans="2:10" ht="21.75" customHeight="1" x14ac:dyDescent="0.3">
      <c r="B417" s="192"/>
      <c r="C417" s="192"/>
      <c r="D417" s="192"/>
      <c r="E417" s="193" t="str">
        <f>+IF(D417="","",'Declaration(Rev.12.04)'!$H$81)</f>
        <v/>
      </c>
      <c r="F417" s="193" t="str">
        <f>+IF(D417="","",'Declaration(Rev.12.04)'!$N$80)</f>
        <v/>
      </c>
      <c r="G417" s="193" t="str">
        <f>+IF(D417="","",'Declaration(Rev.12.04)'!$N$81)</f>
        <v/>
      </c>
      <c r="J417" s="194"/>
    </row>
    <row r="418" spans="2:10" ht="21.75" customHeight="1" x14ac:dyDescent="0.3">
      <c r="B418" s="192"/>
      <c r="C418" s="192"/>
      <c r="D418" s="192"/>
      <c r="E418" s="193" t="str">
        <f>+IF(D418="","",'Declaration(Rev.12.04)'!$H$81)</f>
        <v/>
      </c>
      <c r="F418" s="193" t="str">
        <f>+IF(D418="","",'Declaration(Rev.12.04)'!$N$80)</f>
        <v/>
      </c>
      <c r="G418" s="193" t="str">
        <f>+IF(D418="","",'Declaration(Rev.12.04)'!$N$81)</f>
        <v/>
      </c>
      <c r="J418" s="194"/>
    </row>
    <row r="419" spans="2:10" ht="21.75" customHeight="1" x14ac:dyDescent="0.3">
      <c r="B419" s="192"/>
      <c r="C419" s="192"/>
      <c r="D419" s="192"/>
      <c r="E419" s="193" t="str">
        <f>+IF(D419="","",'Declaration(Rev.12.04)'!$H$81)</f>
        <v/>
      </c>
      <c r="F419" s="193" t="str">
        <f>+IF(D419="","",'Declaration(Rev.12.04)'!$N$80)</f>
        <v/>
      </c>
      <c r="G419" s="193" t="str">
        <f>+IF(D419="","",'Declaration(Rev.12.04)'!$N$81)</f>
        <v/>
      </c>
      <c r="J419" s="194"/>
    </row>
    <row r="420" spans="2:10" ht="21.75" customHeight="1" x14ac:dyDescent="0.3">
      <c r="B420" s="192"/>
      <c r="C420" s="192"/>
      <c r="D420" s="192"/>
      <c r="E420" s="193" t="str">
        <f>+IF(D420="","",'Declaration(Rev.12.04)'!$H$81)</f>
        <v/>
      </c>
      <c r="F420" s="193" t="str">
        <f>+IF(D420="","",'Declaration(Rev.12.04)'!$N$80)</f>
        <v/>
      </c>
      <c r="G420" s="193" t="str">
        <f>+IF(D420="","",'Declaration(Rev.12.04)'!$N$81)</f>
        <v/>
      </c>
      <c r="J420" s="194"/>
    </row>
    <row r="421" spans="2:10" ht="21.75" customHeight="1" x14ac:dyDescent="0.3">
      <c r="B421" s="192"/>
      <c r="C421" s="192"/>
      <c r="D421" s="192"/>
      <c r="E421" s="193" t="str">
        <f>+IF(D421="","",'Declaration(Rev.12.04)'!$H$81)</f>
        <v/>
      </c>
      <c r="F421" s="193" t="str">
        <f>+IF(D421="","",'Declaration(Rev.12.04)'!$N$80)</f>
        <v/>
      </c>
      <c r="G421" s="193" t="str">
        <f>+IF(D421="","",'Declaration(Rev.12.04)'!$N$81)</f>
        <v/>
      </c>
      <c r="J421" s="194"/>
    </row>
    <row r="422" spans="2:10" ht="21.75" customHeight="1" x14ac:dyDescent="0.3">
      <c r="B422" s="192"/>
      <c r="C422" s="192"/>
      <c r="D422" s="192"/>
      <c r="E422" s="193" t="str">
        <f>+IF(D422="","",'Declaration(Rev.12.04)'!$H$81)</f>
        <v/>
      </c>
      <c r="F422" s="193" t="str">
        <f>+IF(D422="","",'Declaration(Rev.12.04)'!$N$80)</f>
        <v/>
      </c>
      <c r="G422" s="193" t="str">
        <f>+IF(D422="","",'Declaration(Rev.12.04)'!$N$81)</f>
        <v/>
      </c>
      <c r="J422" s="194"/>
    </row>
    <row r="423" spans="2:10" ht="21.75" customHeight="1" x14ac:dyDescent="0.3">
      <c r="B423" s="192"/>
      <c r="C423" s="192"/>
      <c r="D423" s="192"/>
      <c r="E423" s="193" t="str">
        <f>+IF(D423="","",'Declaration(Rev.12.04)'!$H$81)</f>
        <v/>
      </c>
      <c r="F423" s="193" t="str">
        <f>+IF(D423="","",'Declaration(Rev.12.04)'!$N$80)</f>
        <v/>
      </c>
      <c r="G423" s="193" t="str">
        <f>+IF(D423="","",'Declaration(Rev.12.04)'!$N$81)</f>
        <v/>
      </c>
      <c r="J423" s="194"/>
    </row>
    <row r="424" spans="2:10" ht="21.75" customHeight="1" x14ac:dyDescent="0.3">
      <c r="B424" s="192"/>
      <c r="C424" s="192"/>
      <c r="D424" s="192"/>
      <c r="E424" s="193" t="str">
        <f>+IF(D424="","",'Declaration(Rev.12.04)'!$H$81)</f>
        <v/>
      </c>
      <c r="F424" s="193" t="str">
        <f>+IF(D424="","",'Declaration(Rev.12.04)'!$N$80)</f>
        <v/>
      </c>
      <c r="G424" s="193" t="str">
        <f>+IF(D424="","",'Declaration(Rev.12.04)'!$N$81)</f>
        <v/>
      </c>
      <c r="J424" s="194"/>
    </row>
    <row r="425" spans="2:10" ht="21.75" customHeight="1" x14ac:dyDescent="0.3">
      <c r="B425" s="192"/>
      <c r="C425" s="192"/>
      <c r="D425" s="192"/>
      <c r="E425" s="193" t="str">
        <f>+IF(D425="","",'Declaration(Rev.12.04)'!$H$81)</f>
        <v/>
      </c>
      <c r="F425" s="193" t="str">
        <f>+IF(D425="","",'Declaration(Rev.12.04)'!$N$80)</f>
        <v/>
      </c>
      <c r="G425" s="193" t="str">
        <f>+IF(D425="","",'Declaration(Rev.12.04)'!$N$81)</f>
        <v/>
      </c>
      <c r="J425" s="194"/>
    </row>
    <row r="426" spans="2:10" ht="21.75" customHeight="1" x14ac:dyDescent="0.3">
      <c r="B426" s="192"/>
      <c r="C426" s="192"/>
      <c r="D426" s="192"/>
      <c r="E426" s="193" t="str">
        <f>+IF(D426="","",'Declaration(Rev.12.04)'!$H$81)</f>
        <v/>
      </c>
      <c r="F426" s="193" t="str">
        <f>+IF(D426="","",'Declaration(Rev.12.04)'!$N$80)</f>
        <v/>
      </c>
      <c r="G426" s="193" t="str">
        <f>+IF(D426="","",'Declaration(Rev.12.04)'!$N$81)</f>
        <v/>
      </c>
      <c r="J426" s="194"/>
    </row>
    <row r="427" spans="2:10" ht="21.75" customHeight="1" x14ac:dyDescent="0.3">
      <c r="B427" s="192"/>
      <c r="C427" s="192"/>
      <c r="D427" s="192"/>
      <c r="E427" s="193" t="str">
        <f>+IF(D427="","",'Declaration(Rev.12.04)'!$H$81)</f>
        <v/>
      </c>
      <c r="F427" s="193" t="str">
        <f>+IF(D427="","",'Declaration(Rev.12.04)'!$N$80)</f>
        <v/>
      </c>
      <c r="G427" s="193" t="str">
        <f>+IF(D427="","",'Declaration(Rev.12.04)'!$N$81)</f>
        <v/>
      </c>
      <c r="J427" s="194"/>
    </row>
    <row r="428" spans="2:10" ht="21.75" customHeight="1" x14ac:dyDescent="0.3">
      <c r="B428" s="192"/>
      <c r="C428" s="192"/>
      <c r="D428" s="192"/>
      <c r="E428" s="193" t="str">
        <f>+IF(D428="","",'Declaration(Rev.12.04)'!$H$81)</f>
        <v/>
      </c>
      <c r="F428" s="193" t="str">
        <f>+IF(D428="","",'Declaration(Rev.12.04)'!$N$80)</f>
        <v/>
      </c>
      <c r="G428" s="193" t="str">
        <f>+IF(D428="","",'Declaration(Rev.12.04)'!$N$81)</f>
        <v/>
      </c>
      <c r="J428" s="194"/>
    </row>
    <row r="429" spans="2:10" ht="21.75" customHeight="1" x14ac:dyDescent="0.3">
      <c r="B429" s="192"/>
      <c r="C429" s="192"/>
      <c r="D429" s="192"/>
      <c r="E429" s="193" t="str">
        <f>+IF(D429="","",'Declaration(Rev.12.04)'!$H$81)</f>
        <v/>
      </c>
      <c r="F429" s="193" t="str">
        <f>+IF(D429="","",'Declaration(Rev.12.04)'!$N$80)</f>
        <v/>
      </c>
      <c r="G429" s="193" t="str">
        <f>+IF(D429="","",'Declaration(Rev.12.04)'!$N$81)</f>
        <v/>
      </c>
      <c r="J429" s="194"/>
    </row>
    <row r="430" spans="2:10" ht="21.75" customHeight="1" x14ac:dyDescent="0.3">
      <c r="B430" s="192"/>
      <c r="C430" s="192"/>
      <c r="D430" s="192"/>
      <c r="E430" s="193" t="str">
        <f>+IF(D430="","",'Declaration(Rev.12.04)'!$H$81)</f>
        <v/>
      </c>
      <c r="F430" s="193" t="str">
        <f>+IF(D430="","",'Declaration(Rev.12.04)'!$N$80)</f>
        <v/>
      </c>
      <c r="G430" s="193" t="str">
        <f>+IF(D430="","",'Declaration(Rev.12.04)'!$N$81)</f>
        <v/>
      </c>
      <c r="J430" s="194"/>
    </row>
    <row r="431" spans="2:10" ht="21.75" customHeight="1" x14ac:dyDescent="0.3">
      <c r="B431" s="192"/>
      <c r="C431" s="192"/>
      <c r="D431" s="192"/>
      <c r="E431" s="193" t="str">
        <f>+IF(D431="","",'Declaration(Rev.12.04)'!$H$81)</f>
        <v/>
      </c>
      <c r="F431" s="193" t="str">
        <f>+IF(D431="","",'Declaration(Rev.12.04)'!$N$80)</f>
        <v/>
      </c>
      <c r="G431" s="193" t="str">
        <f>+IF(D431="","",'Declaration(Rev.12.04)'!$N$81)</f>
        <v/>
      </c>
      <c r="J431" s="194"/>
    </row>
    <row r="432" spans="2:10" ht="21.75" customHeight="1" x14ac:dyDescent="0.3">
      <c r="B432" s="192"/>
      <c r="C432" s="192"/>
      <c r="D432" s="192"/>
      <c r="E432" s="193" t="str">
        <f>+IF(D432="","",'Declaration(Rev.12.04)'!$H$81)</f>
        <v/>
      </c>
      <c r="F432" s="193" t="str">
        <f>+IF(D432="","",'Declaration(Rev.12.04)'!$N$80)</f>
        <v/>
      </c>
      <c r="G432" s="193" t="str">
        <f>+IF(D432="","",'Declaration(Rev.12.04)'!$N$81)</f>
        <v/>
      </c>
      <c r="J432" s="194"/>
    </row>
    <row r="433" spans="2:10" ht="21.75" customHeight="1" x14ac:dyDescent="0.3">
      <c r="B433" s="192"/>
      <c r="C433" s="192"/>
      <c r="D433" s="192"/>
      <c r="E433" s="193" t="str">
        <f>+IF(D433="","",'Declaration(Rev.12.04)'!$H$81)</f>
        <v/>
      </c>
      <c r="F433" s="193" t="str">
        <f>+IF(D433="","",'Declaration(Rev.12.04)'!$N$80)</f>
        <v/>
      </c>
      <c r="G433" s="193" t="str">
        <f>+IF(D433="","",'Declaration(Rev.12.04)'!$N$81)</f>
        <v/>
      </c>
      <c r="J433" s="194"/>
    </row>
    <row r="434" spans="2:10" ht="21.75" customHeight="1" x14ac:dyDescent="0.3">
      <c r="B434" s="192"/>
      <c r="C434" s="192"/>
      <c r="D434" s="192"/>
      <c r="E434" s="193" t="str">
        <f>+IF(D434="","",'Declaration(Rev.12.04)'!$H$81)</f>
        <v/>
      </c>
      <c r="F434" s="193" t="str">
        <f>+IF(D434="","",'Declaration(Rev.12.04)'!$N$80)</f>
        <v/>
      </c>
      <c r="G434" s="193" t="str">
        <f>+IF(D434="","",'Declaration(Rev.12.04)'!$N$81)</f>
        <v/>
      </c>
      <c r="J434" s="194"/>
    </row>
    <row r="435" spans="2:10" ht="21.75" customHeight="1" x14ac:dyDescent="0.3">
      <c r="B435" s="192"/>
      <c r="C435" s="192"/>
      <c r="D435" s="192"/>
      <c r="E435" s="193" t="str">
        <f>+IF(D435="","",'Declaration(Rev.12.04)'!$H$81)</f>
        <v/>
      </c>
      <c r="F435" s="193" t="str">
        <f>+IF(D435="","",'Declaration(Rev.12.04)'!$N$80)</f>
        <v/>
      </c>
      <c r="G435" s="193" t="str">
        <f>+IF(D435="","",'Declaration(Rev.12.04)'!$N$81)</f>
        <v/>
      </c>
      <c r="J435" s="194"/>
    </row>
    <row r="436" spans="2:10" ht="21.75" customHeight="1" x14ac:dyDescent="0.3">
      <c r="B436" s="192"/>
      <c r="C436" s="192"/>
      <c r="D436" s="192"/>
      <c r="E436" s="193" t="str">
        <f>+IF(D436="","",'Declaration(Rev.12.04)'!$H$81)</f>
        <v/>
      </c>
      <c r="F436" s="193" t="str">
        <f>+IF(D436="","",'Declaration(Rev.12.04)'!$N$80)</f>
        <v/>
      </c>
      <c r="G436" s="193" t="str">
        <f>+IF(D436="","",'Declaration(Rev.12.04)'!$N$81)</f>
        <v/>
      </c>
      <c r="J436" s="194"/>
    </row>
    <row r="437" spans="2:10" ht="21.75" customHeight="1" x14ac:dyDescent="0.3">
      <c r="B437" s="192"/>
      <c r="C437" s="192"/>
      <c r="D437" s="192"/>
      <c r="E437" s="193" t="str">
        <f>+IF(D437="","",'Declaration(Rev.12.04)'!$H$81)</f>
        <v/>
      </c>
      <c r="F437" s="193" t="str">
        <f>+IF(D437="","",'Declaration(Rev.12.04)'!$N$80)</f>
        <v/>
      </c>
      <c r="G437" s="193" t="str">
        <f>+IF(D437="","",'Declaration(Rev.12.04)'!$N$81)</f>
        <v/>
      </c>
      <c r="J437" s="194"/>
    </row>
    <row r="438" spans="2:10" ht="21.75" customHeight="1" x14ac:dyDescent="0.3">
      <c r="B438" s="192"/>
      <c r="C438" s="192"/>
      <c r="D438" s="192"/>
      <c r="E438" s="193" t="str">
        <f>+IF(D438="","",'Declaration(Rev.12.04)'!$H$81)</f>
        <v/>
      </c>
      <c r="F438" s="193" t="str">
        <f>+IF(D438="","",'Declaration(Rev.12.04)'!$N$80)</f>
        <v/>
      </c>
      <c r="G438" s="193" t="str">
        <f>+IF(D438="","",'Declaration(Rev.12.04)'!$N$81)</f>
        <v/>
      </c>
      <c r="J438" s="194"/>
    </row>
    <row r="439" spans="2:10" ht="21.75" customHeight="1" x14ac:dyDescent="0.3">
      <c r="B439" s="192"/>
      <c r="C439" s="192"/>
      <c r="D439" s="192"/>
      <c r="E439" s="193" t="str">
        <f>+IF(D439="","",'Declaration(Rev.12.04)'!$H$81)</f>
        <v/>
      </c>
      <c r="F439" s="193" t="str">
        <f>+IF(D439="","",'Declaration(Rev.12.04)'!$N$80)</f>
        <v/>
      </c>
      <c r="G439" s="193" t="str">
        <f>+IF(D439="","",'Declaration(Rev.12.04)'!$N$81)</f>
        <v/>
      </c>
      <c r="J439" s="194"/>
    </row>
    <row r="440" spans="2:10" ht="21.75" customHeight="1" x14ac:dyDescent="0.3">
      <c r="B440" s="192"/>
      <c r="C440" s="192"/>
      <c r="D440" s="192"/>
      <c r="E440" s="193" t="str">
        <f>+IF(D440="","",'Declaration(Rev.12.04)'!$H$81)</f>
        <v/>
      </c>
      <c r="F440" s="193" t="str">
        <f>+IF(D440="","",'Declaration(Rev.12.04)'!$N$80)</f>
        <v/>
      </c>
      <c r="G440" s="193" t="str">
        <f>+IF(D440="","",'Declaration(Rev.12.04)'!$N$81)</f>
        <v/>
      </c>
      <c r="J440" s="194"/>
    </row>
    <row r="441" spans="2:10" ht="21.75" customHeight="1" x14ac:dyDescent="0.3">
      <c r="B441" s="192"/>
      <c r="C441" s="192"/>
      <c r="D441" s="192"/>
      <c r="E441" s="193" t="str">
        <f>+IF(D441="","",'Declaration(Rev.12.04)'!$H$81)</f>
        <v/>
      </c>
      <c r="F441" s="193" t="str">
        <f>+IF(D441="","",'Declaration(Rev.12.04)'!$N$80)</f>
        <v/>
      </c>
      <c r="G441" s="193" t="str">
        <f>+IF(D441="","",'Declaration(Rev.12.04)'!$N$81)</f>
        <v/>
      </c>
      <c r="J441" s="194"/>
    </row>
    <row r="442" spans="2:10" ht="21.75" customHeight="1" x14ac:dyDescent="0.3">
      <c r="B442" s="192"/>
      <c r="C442" s="192"/>
      <c r="D442" s="192"/>
      <c r="E442" s="193" t="str">
        <f>+IF(D442="","",'Declaration(Rev.12.04)'!$H$81)</f>
        <v/>
      </c>
      <c r="F442" s="193" t="str">
        <f>+IF(D442="","",'Declaration(Rev.12.04)'!$N$80)</f>
        <v/>
      </c>
      <c r="G442" s="193" t="str">
        <f>+IF(D442="","",'Declaration(Rev.12.04)'!$N$81)</f>
        <v/>
      </c>
      <c r="J442" s="194"/>
    </row>
    <row r="443" spans="2:10" ht="21.75" customHeight="1" x14ac:dyDescent="0.3">
      <c r="B443" s="192"/>
      <c r="C443" s="192"/>
      <c r="D443" s="192"/>
      <c r="E443" s="193" t="str">
        <f>+IF(D443="","",'Declaration(Rev.12.04)'!$H$81)</f>
        <v/>
      </c>
      <c r="F443" s="193" t="str">
        <f>+IF(D443="","",'Declaration(Rev.12.04)'!$N$80)</f>
        <v/>
      </c>
      <c r="G443" s="193" t="str">
        <f>+IF(D443="","",'Declaration(Rev.12.04)'!$N$81)</f>
        <v/>
      </c>
      <c r="J443" s="194"/>
    </row>
    <row r="444" spans="2:10" ht="21.75" customHeight="1" x14ac:dyDescent="0.3">
      <c r="B444" s="192"/>
      <c r="C444" s="192"/>
      <c r="D444" s="192"/>
      <c r="E444" s="193" t="str">
        <f>+IF(D444="","",'Declaration(Rev.12.04)'!$H$81)</f>
        <v/>
      </c>
      <c r="F444" s="193" t="str">
        <f>+IF(D444="","",'Declaration(Rev.12.04)'!$N$80)</f>
        <v/>
      </c>
      <c r="G444" s="193" t="str">
        <f>+IF(D444="","",'Declaration(Rev.12.04)'!$N$81)</f>
        <v/>
      </c>
      <c r="J444" s="194"/>
    </row>
    <row r="445" spans="2:10" ht="21.75" customHeight="1" x14ac:dyDescent="0.3">
      <c r="B445" s="192"/>
      <c r="C445" s="192"/>
      <c r="D445" s="192"/>
      <c r="E445" s="193" t="str">
        <f>+IF(D445="","",'Declaration(Rev.12.04)'!$H$81)</f>
        <v/>
      </c>
      <c r="F445" s="193" t="str">
        <f>+IF(D445="","",'Declaration(Rev.12.04)'!$N$80)</f>
        <v/>
      </c>
      <c r="G445" s="193" t="str">
        <f>+IF(D445="","",'Declaration(Rev.12.04)'!$N$81)</f>
        <v/>
      </c>
      <c r="J445" s="194"/>
    </row>
    <row r="446" spans="2:10" ht="21.75" customHeight="1" x14ac:dyDescent="0.3">
      <c r="B446" s="192"/>
      <c r="C446" s="192"/>
      <c r="D446" s="192"/>
      <c r="E446" s="193" t="str">
        <f>+IF(D446="","",'Declaration(Rev.12.04)'!$H$81)</f>
        <v/>
      </c>
      <c r="F446" s="193" t="str">
        <f>+IF(D446="","",'Declaration(Rev.12.04)'!$N$80)</f>
        <v/>
      </c>
      <c r="G446" s="193" t="str">
        <f>+IF(D446="","",'Declaration(Rev.12.04)'!$N$81)</f>
        <v/>
      </c>
      <c r="J446" s="194"/>
    </row>
    <row r="447" spans="2:10" ht="21.75" customHeight="1" x14ac:dyDescent="0.3">
      <c r="B447" s="192"/>
      <c r="C447" s="192"/>
      <c r="D447" s="192"/>
      <c r="E447" s="193" t="str">
        <f>+IF(D447="","",'Declaration(Rev.12.04)'!$H$81)</f>
        <v/>
      </c>
      <c r="F447" s="193" t="str">
        <f>+IF(D447="","",'Declaration(Rev.12.04)'!$N$80)</f>
        <v/>
      </c>
      <c r="G447" s="193" t="str">
        <f>+IF(D447="","",'Declaration(Rev.12.04)'!$N$81)</f>
        <v/>
      </c>
      <c r="J447" s="194"/>
    </row>
    <row r="448" spans="2:10" ht="21.75" customHeight="1" x14ac:dyDescent="0.3">
      <c r="B448" s="192"/>
      <c r="C448" s="192"/>
      <c r="D448" s="192"/>
      <c r="E448" s="193" t="str">
        <f>+IF(D448="","",'Declaration(Rev.12.04)'!$H$81)</f>
        <v/>
      </c>
      <c r="F448" s="193" t="str">
        <f>+IF(D448="","",'Declaration(Rev.12.04)'!$N$80)</f>
        <v/>
      </c>
      <c r="G448" s="193" t="str">
        <f>+IF(D448="","",'Declaration(Rev.12.04)'!$N$81)</f>
        <v/>
      </c>
      <c r="J448" s="194"/>
    </row>
    <row r="449" spans="2:10" ht="21.75" customHeight="1" x14ac:dyDescent="0.3">
      <c r="B449" s="192"/>
      <c r="C449" s="192"/>
      <c r="D449" s="192"/>
      <c r="E449" s="193" t="str">
        <f>+IF(D449="","",'Declaration(Rev.12.04)'!$H$81)</f>
        <v/>
      </c>
      <c r="F449" s="193" t="str">
        <f>+IF(D449="","",'Declaration(Rev.12.04)'!$N$80)</f>
        <v/>
      </c>
      <c r="G449" s="193" t="str">
        <f>+IF(D449="","",'Declaration(Rev.12.04)'!$N$81)</f>
        <v/>
      </c>
      <c r="J449" s="194"/>
    </row>
    <row r="450" spans="2:10" ht="21.75" customHeight="1" x14ac:dyDescent="0.3">
      <c r="B450" s="192"/>
      <c r="C450" s="192"/>
      <c r="D450" s="192"/>
      <c r="E450" s="193" t="str">
        <f>+IF(D450="","",'Declaration(Rev.12.04)'!$H$81)</f>
        <v/>
      </c>
      <c r="F450" s="193" t="str">
        <f>+IF(D450="","",'Declaration(Rev.12.04)'!$N$80)</f>
        <v/>
      </c>
      <c r="G450" s="193" t="str">
        <f>+IF(D450="","",'Declaration(Rev.12.04)'!$N$81)</f>
        <v/>
      </c>
      <c r="J450" s="194"/>
    </row>
    <row r="451" spans="2:10" ht="21.75" customHeight="1" x14ac:dyDescent="0.3">
      <c r="B451" s="192"/>
      <c r="C451" s="192"/>
      <c r="D451" s="192"/>
      <c r="E451" s="193" t="str">
        <f>+IF(D451="","",'Declaration(Rev.12.04)'!$H$81)</f>
        <v/>
      </c>
      <c r="F451" s="193" t="str">
        <f>+IF(D451="","",'Declaration(Rev.12.04)'!$N$80)</f>
        <v/>
      </c>
      <c r="G451" s="193" t="str">
        <f>+IF(D451="","",'Declaration(Rev.12.04)'!$N$81)</f>
        <v/>
      </c>
      <c r="J451" s="194"/>
    </row>
    <row r="452" spans="2:10" ht="21.75" customHeight="1" x14ac:dyDescent="0.3">
      <c r="B452" s="192"/>
      <c r="C452" s="192"/>
      <c r="D452" s="192"/>
      <c r="E452" s="193" t="str">
        <f>+IF(D452="","",'Declaration(Rev.12.04)'!$H$81)</f>
        <v/>
      </c>
      <c r="F452" s="193" t="str">
        <f>+IF(D452="","",'Declaration(Rev.12.04)'!$N$80)</f>
        <v/>
      </c>
      <c r="G452" s="193" t="str">
        <f>+IF(D452="","",'Declaration(Rev.12.04)'!$N$81)</f>
        <v/>
      </c>
      <c r="J452" s="194"/>
    </row>
    <row r="453" spans="2:10" ht="21.75" customHeight="1" x14ac:dyDescent="0.3">
      <c r="B453" s="192"/>
      <c r="C453" s="192"/>
      <c r="D453" s="192"/>
      <c r="E453" s="193" t="str">
        <f>+IF(D453="","",'Declaration(Rev.12.04)'!$H$81)</f>
        <v/>
      </c>
      <c r="F453" s="193" t="str">
        <f>+IF(D453="","",'Declaration(Rev.12.04)'!$N$80)</f>
        <v/>
      </c>
      <c r="G453" s="193" t="str">
        <f>+IF(D453="","",'Declaration(Rev.12.04)'!$N$81)</f>
        <v/>
      </c>
      <c r="J453" s="194"/>
    </row>
    <row r="454" spans="2:10" ht="21.75" customHeight="1" x14ac:dyDescent="0.3">
      <c r="B454" s="192"/>
      <c r="C454" s="192"/>
      <c r="D454" s="192"/>
      <c r="E454" s="193" t="str">
        <f>+IF(D454="","",'Declaration(Rev.12.04)'!$H$81)</f>
        <v/>
      </c>
      <c r="F454" s="193" t="str">
        <f>+IF(D454="","",'Declaration(Rev.12.04)'!$N$80)</f>
        <v/>
      </c>
      <c r="G454" s="193" t="str">
        <f>+IF(D454="","",'Declaration(Rev.12.04)'!$N$81)</f>
        <v/>
      </c>
      <c r="J454" s="194"/>
    </row>
    <row r="455" spans="2:10" ht="21.75" customHeight="1" x14ac:dyDescent="0.3">
      <c r="B455" s="192"/>
      <c r="C455" s="192"/>
      <c r="D455" s="192"/>
      <c r="E455" s="193" t="str">
        <f>+IF(D455="","",'Declaration(Rev.12.04)'!$H$81)</f>
        <v/>
      </c>
      <c r="F455" s="193" t="str">
        <f>+IF(D455="","",'Declaration(Rev.12.04)'!$N$80)</f>
        <v/>
      </c>
      <c r="G455" s="193" t="str">
        <f>+IF(D455="","",'Declaration(Rev.12.04)'!$N$81)</f>
        <v/>
      </c>
      <c r="J455" s="194"/>
    </row>
    <row r="456" spans="2:10" ht="21.75" customHeight="1" x14ac:dyDescent="0.3">
      <c r="B456" s="192"/>
      <c r="C456" s="192"/>
      <c r="D456" s="192"/>
      <c r="E456" s="193" t="str">
        <f>+IF(D456="","",'Declaration(Rev.12.04)'!$H$81)</f>
        <v/>
      </c>
      <c r="F456" s="193" t="str">
        <f>+IF(D456="","",'Declaration(Rev.12.04)'!$N$80)</f>
        <v/>
      </c>
      <c r="G456" s="193" t="str">
        <f>+IF(D456="","",'Declaration(Rev.12.04)'!$N$81)</f>
        <v/>
      </c>
      <c r="J456" s="194"/>
    </row>
    <row r="457" spans="2:10" ht="21.75" customHeight="1" x14ac:dyDescent="0.3">
      <c r="B457" s="192"/>
      <c r="C457" s="192"/>
      <c r="D457" s="192"/>
      <c r="E457" s="193" t="str">
        <f>+IF(D457="","",'Declaration(Rev.12.04)'!$H$81)</f>
        <v/>
      </c>
      <c r="F457" s="193" t="str">
        <f>+IF(D457="","",'Declaration(Rev.12.04)'!$N$80)</f>
        <v/>
      </c>
      <c r="G457" s="193" t="str">
        <f>+IF(D457="","",'Declaration(Rev.12.04)'!$N$81)</f>
        <v/>
      </c>
      <c r="J457" s="194"/>
    </row>
    <row r="458" spans="2:10" ht="21.75" customHeight="1" x14ac:dyDescent="0.3">
      <c r="B458" s="192"/>
      <c r="C458" s="192"/>
      <c r="D458" s="192"/>
      <c r="E458" s="193" t="str">
        <f>+IF(D458="","",'Declaration(Rev.12.04)'!$H$81)</f>
        <v/>
      </c>
      <c r="F458" s="193" t="str">
        <f>+IF(D458="","",'Declaration(Rev.12.04)'!$N$80)</f>
        <v/>
      </c>
      <c r="G458" s="193" t="str">
        <f>+IF(D458="","",'Declaration(Rev.12.04)'!$N$81)</f>
        <v/>
      </c>
      <c r="J458" s="194"/>
    </row>
    <row r="459" spans="2:10" ht="21.75" customHeight="1" x14ac:dyDescent="0.3">
      <c r="B459" s="192"/>
      <c r="C459" s="192"/>
      <c r="D459" s="192"/>
      <c r="E459" s="193" t="str">
        <f>+IF(D459="","",'Declaration(Rev.12.04)'!$H$81)</f>
        <v/>
      </c>
      <c r="F459" s="193" t="str">
        <f>+IF(D459="","",'Declaration(Rev.12.04)'!$N$80)</f>
        <v/>
      </c>
      <c r="G459" s="193" t="str">
        <f>+IF(D459="","",'Declaration(Rev.12.04)'!$N$81)</f>
        <v/>
      </c>
      <c r="J459" s="194"/>
    </row>
    <row r="460" spans="2:10" ht="21.75" customHeight="1" x14ac:dyDescent="0.3">
      <c r="B460" s="192"/>
      <c r="C460" s="192"/>
      <c r="D460" s="192"/>
      <c r="E460" s="193" t="str">
        <f>+IF(D460="","",'Declaration(Rev.12.04)'!$H$81)</f>
        <v/>
      </c>
      <c r="F460" s="193" t="str">
        <f>+IF(D460="","",'Declaration(Rev.12.04)'!$N$80)</f>
        <v/>
      </c>
      <c r="G460" s="193" t="str">
        <f>+IF(D460="","",'Declaration(Rev.12.04)'!$N$81)</f>
        <v/>
      </c>
      <c r="J460" s="194"/>
    </row>
    <row r="461" spans="2:10" ht="21.75" customHeight="1" x14ac:dyDescent="0.3">
      <c r="B461" s="192"/>
      <c r="C461" s="192"/>
      <c r="D461" s="192"/>
      <c r="E461" s="193" t="str">
        <f>+IF(D461="","",'Declaration(Rev.12.04)'!$H$81)</f>
        <v/>
      </c>
      <c r="F461" s="193" t="str">
        <f>+IF(D461="","",'Declaration(Rev.12.04)'!$N$80)</f>
        <v/>
      </c>
      <c r="G461" s="193" t="str">
        <f>+IF(D461="","",'Declaration(Rev.12.04)'!$N$81)</f>
        <v/>
      </c>
      <c r="J461" s="194"/>
    </row>
    <row r="462" spans="2:10" ht="21.75" customHeight="1" x14ac:dyDescent="0.3">
      <c r="B462" s="192"/>
      <c r="C462" s="192"/>
      <c r="D462" s="192"/>
      <c r="E462" s="193" t="str">
        <f>+IF(D462="","",'Declaration(Rev.12.04)'!$H$81)</f>
        <v/>
      </c>
      <c r="F462" s="193" t="str">
        <f>+IF(D462="","",'Declaration(Rev.12.04)'!$N$80)</f>
        <v/>
      </c>
      <c r="G462" s="193" t="str">
        <f>+IF(D462="","",'Declaration(Rev.12.04)'!$N$81)</f>
        <v/>
      </c>
      <c r="J462" s="194"/>
    </row>
    <row r="463" spans="2:10" ht="21.75" customHeight="1" x14ac:dyDescent="0.3">
      <c r="B463" s="192"/>
      <c r="C463" s="192"/>
      <c r="D463" s="192"/>
      <c r="E463" s="193" t="str">
        <f>+IF(D463="","",'Declaration(Rev.12.04)'!$H$81)</f>
        <v/>
      </c>
      <c r="F463" s="193" t="str">
        <f>+IF(D463="","",'Declaration(Rev.12.04)'!$N$80)</f>
        <v/>
      </c>
      <c r="G463" s="193" t="str">
        <f>+IF(D463="","",'Declaration(Rev.12.04)'!$N$81)</f>
        <v/>
      </c>
      <c r="J463" s="194"/>
    </row>
    <row r="464" spans="2:10" ht="21.75" customHeight="1" x14ac:dyDescent="0.3">
      <c r="B464" s="192"/>
      <c r="C464" s="192"/>
      <c r="D464" s="192"/>
      <c r="E464" s="193" t="str">
        <f>+IF(D464="","",'Declaration(Rev.12.04)'!$H$81)</f>
        <v/>
      </c>
      <c r="F464" s="193" t="str">
        <f>+IF(D464="","",'Declaration(Rev.12.04)'!$N$80)</f>
        <v/>
      </c>
      <c r="G464" s="193" t="str">
        <f>+IF(D464="","",'Declaration(Rev.12.04)'!$N$81)</f>
        <v/>
      </c>
      <c r="J464" s="194"/>
    </row>
    <row r="465" spans="2:10" ht="21.75" customHeight="1" x14ac:dyDescent="0.3">
      <c r="B465" s="192"/>
      <c r="C465" s="192"/>
      <c r="D465" s="192"/>
      <c r="E465" s="193" t="str">
        <f>+IF(D465="","",'Declaration(Rev.12.04)'!$H$81)</f>
        <v/>
      </c>
      <c r="F465" s="193" t="str">
        <f>+IF(D465="","",'Declaration(Rev.12.04)'!$N$80)</f>
        <v/>
      </c>
      <c r="G465" s="193" t="str">
        <f>+IF(D465="","",'Declaration(Rev.12.04)'!$N$81)</f>
        <v/>
      </c>
      <c r="J465" s="194"/>
    </row>
    <row r="466" spans="2:10" ht="21.75" customHeight="1" x14ac:dyDescent="0.3">
      <c r="B466" s="192"/>
      <c r="C466" s="192"/>
      <c r="D466" s="192"/>
      <c r="E466" s="193" t="str">
        <f>+IF(D466="","",'Declaration(Rev.12.04)'!$H$81)</f>
        <v/>
      </c>
      <c r="F466" s="193" t="str">
        <f>+IF(D466="","",'Declaration(Rev.12.04)'!$N$80)</f>
        <v/>
      </c>
      <c r="G466" s="193" t="str">
        <f>+IF(D466="","",'Declaration(Rev.12.04)'!$N$81)</f>
        <v/>
      </c>
      <c r="J466" s="194"/>
    </row>
    <row r="467" spans="2:10" ht="21.75" customHeight="1" x14ac:dyDescent="0.3">
      <c r="B467" s="192"/>
      <c r="C467" s="192"/>
      <c r="D467" s="192"/>
      <c r="E467" s="193" t="str">
        <f>+IF(D467="","",'Declaration(Rev.12.04)'!$H$81)</f>
        <v/>
      </c>
      <c r="F467" s="193" t="str">
        <f>+IF(D467="","",'Declaration(Rev.12.04)'!$N$80)</f>
        <v/>
      </c>
      <c r="G467" s="193" t="str">
        <f>+IF(D467="","",'Declaration(Rev.12.04)'!$N$81)</f>
        <v/>
      </c>
      <c r="J467" s="194"/>
    </row>
    <row r="468" spans="2:10" ht="21.75" customHeight="1" x14ac:dyDescent="0.3">
      <c r="B468" s="192"/>
      <c r="C468" s="192"/>
      <c r="D468" s="192"/>
      <c r="E468" s="193" t="str">
        <f>+IF(D468="","",'Declaration(Rev.12.04)'!$H$81)</f>
        <v/>
      </c>
      <c r="F468" s="193" t="str">
        <f>+IF(D468="","",'Declaration(Rev.12.04)'!$N$80)</f>
        <v/>
      </c>
      <c r="G468" s="193" t="str">
        <f>+IF(D468="","",'Declaration(Rev.12.04)'!$N$81)</f>
        <v/>
      </c>
      <c r="J468" s="194"/>
    </row>
    <row r="469" spans="2:10" ht="21.75" customHeight="1" x14ac:dyDescent="0.3">
      <c r="B469" s="192"/>
      <c r="C469" s="192"/>
      <c r="D469" s="192"/>
      <c r="E469" s="193" t="str">
        <f>+IF(D469="","",'Declaration(Rev.12.04)'!$H$81)</f>
        <v/>
      </c>
      <c r="F469" s="193" t="str">
        <f>+IF(D469="","",'Declaration(Rev.12.04)'!$N$80)</f>
        <v/>
      </c>
      <c r="G469" s="193" t="str">
        <f>+IF(D469="","",'Declaration(Rev.12.04)'!$N$81)</f>
        <v/>
      </c>
      <c r="J469" s="194"/>
    </row>
    <row r="470" spans="2:10" ht="21.75" customHeight="1" x14ac:dyDescent="0.3">
      <c r="B470" s="192"/>
      <c r="C470" s="192"/>
      <c r="D470" s="192"/>
      <c r="E470" s="193" t="str">
        <f>+IF(D470="","",'Declaration(Rev.12.04)'!$H$81)</f>
        <v/>
      </c>
      <c r="F470" s="193" t="str">
        <f>+IF(D470="","",'Declaration(Rev.12.04)'!$N$80)</f>
        <v/>
      </c>
      <c r="G470" s="193" t="str">
        <f>+IF(D470="","",'Declaration(Rev.12.04)'!$N$81)</f>
        <v/>
      </c>
      <c r="J470" s="194"/>
    </row>
    <row r="471" spans="2:10" ht="21.75" customHeight="1" x14ac:dyDescent="0.3">
      <c r="B471" s="192"/>
      <c r="C471" s="192"/>
      <c r="D471" s="192"/>
      <c r="E471" s="193" t="str">
        <f>+IF(D471="","",'Declaration(Rev.12.04)'!$H$81)</f>
        <v/>
      </c>
      <c r="F471" s="193" t="str">
        <f>+IF(D471="","",'Declaration(Rev.12.04)'!$N$80)</f>
        <v/>
      </c>
      <c r="G471" s="193" t="str">
        <f>+IF(D471="","",'Declaration(Rev.12.04)'!$N$81)</f>
        <v/>
      </c>
      <c r="J471" s="194"/>
    </row>
    <row r="472" spans="2:10" ht="21.75" customHeight="1" x14ac:dyDescent="0.3">
      <c r="B472" s="192"/>
      <c r="C472" s="192"/>
      <c r="D472" s="192"/>
      <c r="E472" s="193" t="str">
        <f>+IF(D472="","",'Declaration(Rev.12.04)'!$H$81)</f>
        <v/>
      </c>
      <c r="F472" s="193" t="str">
        <f>+IF(D472="","",'Declaration(Rev.12.04)'!$N$80)</f>
        <v/>
      </c>
      <c r="G472" s="193" t="str">
        <f>+IF(D472="","",'Declaration(Rev.12.04)'!$N$81)</f>
        <v/>
      </c>
      <c r="J472" s="194"/>
    </row>
    <row r="473" spans="2:10" ht="21.75" customHeight="1" x14ac:dyDescent="0.3">
      <c r="B473" s="192"/>
      <c r="C473" s="192"/>
      <c r="D473" s="192"/>
      <c r="E473" s="193" t="str">
        <f>+IF(D473="","",'Declaration(Rev.12.04)'!$H$81)</f>
        <v/>
      </c>
      <c r="F473" s="193" t="str">
        <f>+IF(D473="","",'Declaration(Rev.12.04)'!$N$80)</f>
        <v/>
      </c>
      <c r="G473" s="193" t="str">
        <f>+IF(D473="","",'Declaration(Rev.12.04)'!$N$81)</f>
        <v/>
      </c>
      <c r="J473" s="194"/>
    </row>
    <row r="474" spans="2:10" ht="21.75" customHeight="1" x14ac:dyDescent="0.3">
      <c r="B474" s="192"/>
      <c r="C474" s="192"/>
      <c r="D474" s="192"/>
      <c r="E474" s="193" t="str">
        <f>+IF(D474="","",'Declaration(Rev.12.04)'!$H$81)</f>
        <v/>
      </c>
      <c r="F474" s="193" t="str">
        <f>+IF(D474="","",'Declaration(Rev.12.04)'!$N$80)</f>
        <v/>
      </c>
      <c r="G474" s="193" t="str">
        <f>+IF(D474="","",'Declaration(Rev.12.04)'!$N$81)</f>
        <v/>
      </c>
      <c r="J474" s="194"/>
    </row>
    <row r="475" spans="2:10" ht="21.75" customHeight="1" x14ac:dyDescent="0.3">
      <c r="B475" s="192"/>
      <c r="C475" s="192"/>
      <c r="D475" s="192"/>
      <c r="E475" s="193" t="str">
        <f>+IF(D475="","",'Declaration(Rev.12.04)'!$H$81)</f>
        <v/>
      </c>
      <c r="F475" s="193" t="str">
        <f>+IF(D475="","",'Declaration(Rev.12.04)'!$N$80)</f>
        <v/>
      </c>
      <c r="G475" s="193" t="str">
        <f>+IF(D475="","",'Declaration(Rev.12.04)'!$N$81)</f>
        <v/>
      </c>
      <c r="J475" s="194"/>
    </row>
    <row r="476" spans="2:10" ht="21.75" customHeight="1" x14ac:dyDescent="0.3">
      <c r="B476" s="192"/>
      <c r="C476" s="192"/>
      <c r="D476" s="192"/>
      <c r="E476" s="193" t="str">
        <f>+IF(D476="","",'Declaration(Rev.12.04)'!$H$81)</f>
        <v/>
      </c>
      <c r="F476" s="193" t="str">
        <f>+IF(D476="","",'Declaration(Rev.12.04)'!$N$80)</f>
        <v/>
      </c>
      <c r="G476" s="193" t="str">
        <f>+IF(D476="","",'Declaration(Rev.12.04)'!$N$81)</f>
        <v/>
      </c>
      <c r="J476" s="194"/>
    </row>
    <row r="477" spans="2:10" ht="21.75" customHeight="1" x14ac:dyDescent="0.3">
      <c r="B477" s="192"/>
      <c r="C477" s="192"/>
      <c r="D477" s="192"/>
      <c r="E477" s="193" t="str">
        <f>+IF(D477="","",'Declaration(Rev.12.04)'!$H$81)</f>
        <v/>
      </c>
      <c r="F477" s="193" t="str">
        <f>+IF(D477="","",'Declaration(Rev.12.04)'!$N$80)</f>
        <v/>
      </c>
      <c r="G477" s="193" t="str">
        <f>+IF(D477="","",'Declaration(Rev.12.04)'!$N$81)</f>
        <v/>
      </c>
      <c r="J477" s="194"/>
    </row>
    <row r="478" spans="2:10" ht="21.75" customHeight="1" x14ac:dyDescent="0.3">
      <c r="B478" s="192"/>
      <c r="C478" s="192"/>
      <c r="D478" s="192"/>
      <c r="E478" s="193" t="str">
        <f>+IF(D478="","",'Declaration(Rev.12.04)'!$H$81)</f>
        <v/>
      </c>
      <c r="F478" s="193" t="str">
        <f>+IF(D478="","",'Declaration(Rev.12.04)'!$N$80)</f>
        <v/>
      </c>
      <c r="G478" s="193" t="str">
        <f>+IF(D478="","",'Declaration(Rev.12.04)'!$N$81)</f>
        <v/>
      </c>
      <c r="J478" s="194"/>
    </row>
    <row r="479" spans="2:10" ht="21.75" customHeight="1" x14ac:dyDescent="0.3">
      <c r="B479" s="192"/>
      <c r="C479" s="192"/>
      <c r="D479" s="192"/>
      <c r="E479" s="193" t="str">
        <f>+IF(D479="","",'Declaration(Rev.12.04)'!$H$81)</f>
        <v/>
      </c>
      <c r="F479" s="193" t="str">
        <f>+IF(D479="","",'Declaration(Rev.12.04)'!$N$80)</f>
        <v/>
      </c>
      <c r="G479" s="193" t="str">
        <f>+IF(D479="","",'Declaration(Rev.12.04)'!$N$81)</f>
        <v/>
      </c>
      <c r="J479" s="194"/>
    </row>
    <row r="480" spans="2:10" ht="21.75" customHeight="1" x14ac:dyDescent="0.3">
      <c r="B480" s="192"/>
      <c r="C480" s="192"/>
      <c r="D480" s="192"/>
      <c r="E480" s="193" t="str">
        <f>+IF(D480="","",'Declaration(Rev.12.04)'!$H$81)</f>
        <v/>
      </c>
      <c r="F480" s="193" t="str">
        <f>+IF(D480="","",'Declaration(Rev.12.04)'!$N$80)</f>
        <v/>
      </c>
      <c r="G480" s="193" t="str">
        <f>+IF(D480="","",'Declaration(Rev.12.04)'!$N$81)</f>
        <v/>
      </c>
      <c r="J480" s="194"/>
    </row>
    <row r="481" spans="2:10" ht="21.75" customHeight="1" x14ac:dyDescent="0.3">
      <c r="B481" s="192"/>
      <c r="C481" s="192"/>
      <c r="D481" s="192"/>
      <c r="E481" s="193" t="str">
        <f>+IF(D481="","",'Declaration(Rev.12.04)'!$H$81)</f>
        <v/>
      </c>
      <c r="F481" s="193" t="str">
        <f>+IF(D481="","",'Declaration(Rev.12.04)'!$N$80)</f>
        <v/>
      </c>
      <c r="G481" s="193" t="str">
        <f>+IF(D481="","",'Declaration(Rev.12.04)'!$N$81)</f>
        <v/>
      </c>
      <c r="J481" s="194"/>
    </row>
    <row r="482" spans="2:10" ht="21.75" customHeight="1" x14ac:dyDescent="0.3">
      <c r="B482" s="192"/>
      <c r="C482" s="192"/>
      <c r="D482" s="192"/>
      <c r="E482" s="193" t="str">
        <f>+IF(D482="","",'Declaration(Rev.12.04)'!$H$81)</f>
        <v/>
      </c>
      <c r="F482" s="193" t="str">
        <f>+IF(D482="","",'Declaration(Rev.12.04)'!$N$80)</f>
        <v/>
      </c>
      <c r="G482" s="193" t="str">
        <f>+IF(D482="","",'Declaration(Rev.12.04)'!$N$81)</f>
        <v/>
      </c>
      <c r="J482" s="194"/>
    </row>
    <row r="483" spans="2:10" ht="21.75" customHeight="1" x14ac:dyDescent="0.3">
      <c r="B483" s="192"/>
      <c r="C483" s="192"/>
      <c r="D483" s="192"/>
      <c r="E483" s="193" t="str">
        <f>+IF(D483="","",'Declaration(Rev.12.04)'!$H$81)</f>
        <v/>
      </c>
      <c r="F483" s="193" t="str">
        <f>+IF(D483="","",'Declaration(Rev.12.04)'!$N$80)</f>
        <v/>
      </c>
      <c r="G483" s="193" t="str">
        <f>+IF(D483="","",'Declaration(Rev.12.04)'!$N$81)</f>
        <v/>
      </c>
      <c r="J483" s="194"/>
    </row>
    <row r="484" spans="2:10" ht="21.75" customHeight="1" x14ac:dyDescent="0.3">
      <c r="B484" s="192"/>
      <c r="C484" s="192"/>
      <c r="D484" s="192"/>
      <c r="E484" s="193" t="str">
        <f>+IF(D484="","",'Declaration(Rev.12.04)'!$H$81)</f>
        <v/>
      </c>
      <c r="F484" s="193" t="str">
        <f>+IF(D484="","",'Declaration(Rev.12.04)'!$N$80)</f>
        <v/>
      </c>
      <c r="G484" s="193" t="str">
        <f>+IF(D484="","",'Declaration(Rev.12.04)'!$N$81)</f>
        <v/>
      </c>
      <c r="J484" s="194"/>
    </row>
    <row r="485" spans="2:10" ht="21.75" customHeight="1" x14ac:dyDescent="0.3">
      <c r="B485" s="192"/>
      <c r="C485" s="192"/>
      <c r="D485" s="192"/>
      <c r="E485" s="193" t="str">
        <f>+IF(D485="","",'Declaration(Rev.12.04)'!$H$81)</f>
        <v/>
      </c>
      <c r="F485" s="193" t="str">
        <f>+IF(D485="","",'Declaration(Rev.12.04)'!$N$80)</f>
        <v/>
      </c>
      <c r="G485" s="193" t="str">
        <f>+IF(D485="","",'Declaration(Rev.12.04)'!$N$81)</f>
        <v/>
      </c>
      <c r="J485" s="194"/>
    </row>
    <row r="486" spans="2:10" ht="21.75" customHeight="1" x14ac:dyDescent="0.3">
      <c r="B486" s="192"/>
      <c r="C486" s="192"/>
      <c r="D486" s="192"/>
      <c r="E486" s="193" t="str">
        <f>+IF(D486="","",'Declaration(Rev.12.04)'!$H$81)</f>
        <v/>
      </c>
      <c r="F486" s="193" t="str">
        <f>+IF(D486="","",'Declaration(Rev.12.04)'!$N$80)</f>
        <v/>
      </c>
      <c r="G486" s="193" t="str">
        <f>+IF(D486="","",'Declaration(Rev.12.04)'!$N$81)</f>
        <v/>
      </c>
      <c r="J486" s="194"/>
    </row>
    <row r="487" spans="2:10" ht="21.75" customHeight="1" x14ac:dyDescent="0.3">
      <c r="B487" s="192"/>
      <c r="C487" s="192"/>
      <c r="D487" s="192"/>
      <c r="E487" s="193" t="str">
        <f>+IF(D487="","",'Declaration(Rev.12.04)'!$H$81)</f>
        <v/>
      </c>
      <c r="F487" s="193" t="str">
        <f>+IF(D487="","",'Declaration(Rev.12.04)'!$N$80)</f>
        <v/>
      </c>
      <c r="G487" s="193" t="str">
        <f>+IF(D487="","",'Declaration(Rev.12.04)'!$N$81)</f>
        <v/>
      </c>
      <c r="J487" s="194"/>
    </row>
    <row r="488" spans="2:10" ht="21.75" customHeight="1" x14ac:dyDescent="0.3">
      <c r="B488" s="192"/>
      <c r="C488" s="192"/>
      <c r="D488" s="192"/>
      <c r="E488" s="193" t="str">
        <f>+IF(D488="","",'Declaration(Rev.12.04)'!$H$81)</f>
        <v/>
      </c>
      <c r="F488" s="193" t="str">
        <f>+IF(D488="","",'Declaration(Rev.12.04)'!$N$80)</f>
        <v/>
      </c>
      <c r="G488" s="193" t="str">
        <f>+IF(D488="","",'Declaration(Rev.12.04)'!$N$81)</f>
        <v/>
      </c>
      <c r="J488" s="194"/>
    </row>
    <row r="489" spans="2:10" ht="21.75" customHeight="1" x14ac:dyDescent="0.3">
      <c r="B489" s="192"/>
      <c r="C489" s="192"/>
      <c r="D489" s="192"/>
      <c r="E489" s="193" t="str">
        <f>+IF(D489="","",'Declaration(Rev.12.04)'!$H$81)</f>
        <v/>
      </c>
      <c r="F489" s="193" t="str">
        <f>+IF(D489="","",'Declaration(Rev.12.04)'!$N$80)</f>
        <v/>
      </c>
      <c r="G489" s="193" t="str">
        <f>+IF(D489="","",'Declaration(Rev.12.04)'!$N$81)</f>
        <v/>
      </c>
      <c r="J489" s="194"/>
    </row>
    <row r="490" spans="2:10" ht="21.75" customHeight="1" x14ac:dyDescent="0.3">
      <c r="B490" s="192"/>
      <c r="C490" s="192"/>
      <c r="D490" s="192"/>
      <c r="E490" s="193" t="str">
        <f>+IF(D490="","",'Declaration(Rev.12.04)'!$H$81)</f>
        <v/>
      </c>
      <c r="F490" s="193" t="str">
        <f>+IF(D490="","",'Declaration(Rev.12.04)'!$N$80)</f>
        <v/>
      </c>
      <c r="G490" s="193" t="str">
        <f>+IF(D490="","",'Declaration(Rev.12.04)'!$N$81)</f>
        <v/>
      </c>
      <c r="J490" s="194"/>
    </row>
    <row r="491" spans="2:10" ht="21.75" customHeight="1" x14ac:dyDescent="0.3">
      <c r="B491" s="192"/>
      <c r="C491" s="192"/>
      <c r="D491" s="192"/>
      <c r="E491" s="193" t="str">
        <f>+IF(D491="","",'Declaration(Rev.12.04)'!$H$81)</f>
        <v/>
      </c>
      <c r="F491" s="193" t="str">
        <f>+IF(D491="","",'Declaration(Rev.12.04)'!$N$80)</f>
        <v/>
      </c>
      <c r="G491" s="193" t="str">
        <f>+IF(D491="","",'Declaration(Rev.12.04)'!$N$81)</f>
        <v/>
      </c>
      <c r="J491" s="194"/>
    </row>
    <row r="492" spans="2:10" ht="21.75" customHeight="1" x14ac:dyDescent="0.3">
      <c r="B492" s="192"/>
      <c r="C492" s="192"/>
      <c r="D492" s="192"/>
      <c r="E492" s="193" t="str">
        <f>+IF(D492="","",'Declaration(Rev.12.04)'!$H$81)</f>
        <v/>
      </c>
      <c r="F492" s="193" t="str">
        <f>+IF(D492="","",'Declaration(Rev.12.04)'!$N$80)</f>
        <v/>
      </c>
      <c r="G492" s="193" t="str">
        <f>+IF(D492="","",'Declaration(Rev.12.04)'!$N$81)</f>
        <v/>
      </c>
      <c r="J492" s="194"/>
    </row>
    <row r="493" spans="2:10" ht="21.75" customHeight="1" x14ac:dyDescent="0.3">
      <c r="B493" s="192"/>
      <c r="C493" s="192"/>
      <c r="D493" s="192"/>
      <c r="E493" s="193" t="str">
        <f>+IF(D493="","",'Declaration(Rev.12.04)'!$H$81)</f>
        <v/>
      </c>
      <c r="F493" s="193" t="str">
        <f>+IF(D493="","",'Declaration(Rev.12.04)'!$N$80)</f>
        <v/>
      </c>
      <c r="G493" s="193" t="str">
        <f>+IF(D493="","",'Declaration(Rev.12.04)'!$N$81)</f>
        <v/>
      </c>
      <c r="J493" s="194"/>
    </row>
    <row r="494" spans="2:10" ht="21.75" customHeight="1" x14ac:dyDescent="0.3">
      <c r="B494" s="192"/>
      <c r="C494" s="192"/>
      <c r="D494" s="192"/>
      <c r="E494" s="193" t="str">
        <f>+IF(D494="","",'Declaration(Rev.12.04)'!$H$81)</f>
        <v/>
      </c>
      <c r="F494" s="193" t="str">
        <f>+IF(D494="","",'Declaration(Rev.12.04)'!$N$80)</f>
        <v/>
      </c>
      <c r="G494" s="193" t="str">
        <f>+IF(D494="","",'Declaration(Rev.12.04)'!$N$81)</f>
        <v/>
      </c>
      <c r="J494" s="194"/>
    </row>
    <row r="495" spans="2:10" ht="21.75" customHeight="1" x14ac:dyDescent="0.3">
      <c r="B495" s="192"/>
      <c r="C495" s="192"/>
      <c r="D495" s="192"/>
      <c r="E495" s="193" t="str">
        <f>+IF(D495="","",'Declaration(Rev.12.04)'!$H$81)</f>
        <v/>
      </c>
      <c r="F495" s="193" t="str">
        <f>+IF(D495="","",'Declaration(Rev.12.04)'!$N$80)</f>
        <v/>
      </c>
      <c r="G495" s="193" t="str">
        <f>+IF(D495="","",'Declaration(Rev.12.04)'!$N$81)</f>
        <v/>
      </c>
      <c r="J495" s="194"/>
    </row>
    <row r="496" spans="2:10" ht="21.75" customHeight="1" x14ac:dyDescent="0.3">
      <c r="B496" s="192"/>
      <c r="C496" s="192"/>
      <c r="D496" s="192"/>
      <c r="E496" s="193" t="str">
        <f>+IF(D496="","",'Declaration(Rev.12.04)'!$H$81)</f>
        <v/>
      </c>
      <c r="F496" s="193" t="str">
        <f>+IF(D496="","",'Declaration(Rev.12.04)'!$N$80)</f>
        <v/>
      </c>
      <c r="G496" s="193" t="str">
        <f>+IF(D496="","",'Declaration(Rev.12.04)'!$N$81)</f>
        <v/>
      </c>
      <c r="J496" s="194"/>
    </row>
    <row r="497" spans="2:10" ht="21.75" customHeight="1" x14ac:dyDescent="0.3">
      <c r="B497" s="192"/>
      <c r="C497" s="192"/>
      <c r="D497" s="192"/>
      <c r="E497" s="193" t="str">
        <f>+IF(D497="","",'Declaration(Rev.12.04)'!$H$81)</f>
        <v/>
      </c>
      <c r="F497" s="193" t="str">
        <f>+IF(D497="","",'Declaration(Rev.12.04)'!$N$80)</f>
        <v/>
      </c>
      <c r="G497" s="193" t="str">
        <f>+IF(D497="","",'Declaration(Rev.12.04)'!$N$81)</f>
        <v/>
      </c>
      <c r="J497" s="194"/>
    </row>
    <row r="498" spans="2:10" ht="21.75" customHeight="1" x14ac:dyDescent="0.3">
      <c r="B498" s="192"/>
      <c r="C498" s="192"/>
      <c r="D498" s="192"/>
      <c r="E498" s="193" t="str">
        <f>+IF(D498="","",'Declaration(Rev.12.04)'!$H$81)</f>
        <v/>
      </c>
      <c r="F498" s="193" t="str">
        <f>+IF(D498="","",'Declaration(Rev.12.04)'!$N$80)</f>
        <v/>
      </c>
      <c r="G498" s="193" t="str">
        <f>+IF(D498="","",'Declaration(Rev.12.04)'!$N$81)</f>
        <v/>
      </c>
      <c r="J498" s="194"/>
    </row>
    <row r="499" spans="2:10" ht="21.75" customHeight="1" x14ac:dyDescent="0.3">
      <c r="B499" s="192"/>
      <c r="C499" s="192"/>
      <c r="D499" s="192"/>
      <c r="E499" s="193" t="str">
        <f>+IF(D499="","",'Declaration(Rev.12.04)'!$H$81)</f>
        <v/>
      </c>
      <c r="F499" s="193" t="str">
        <f>+IF(D499="","",'Declaration(Rev.12.04)'!$N$80)</f>
        <v/>
      </c>
      <c r="G499" s="193" t="str">
        <f>+IF(D499="","",'Declaration(Rev.12.04)'!$N$81)</f>
        <v/>
      </c>
      <c r="J499" s="194"/>
    </row>
    <row r="500" spans="2:10" ht="21.75" customHeight="1" x14ac:dyDescent="0.3">
      <c r="B500" s="192"/>
      <c r="C500" s="192"/>
      <c r="D500" s="192"/>
      <c r="E500" s="193" t="str">
        <f>+IF(D500="","",'Declaration(Rev.12.04)'!$H$81)</f>
        <v/>
      </c>
      <c r="F500" s="193" t="str">
        <f>+IF(D500="","",'Declaration(Rev.12.04)'!$N$80)</f>
        <v/>
      </c>
      <c r="G500" s="193" t="str">
        <f>+IF(D500="","",'Declaration(Rev.12.04)'!$N$81)</f>
        <v/>
      </c>
      <c r="J500" s="194"/>
    </row>
    <row r="501" spans="2:10" ht="21.75" customHeight="1" x14ac:dyDescent="0.3">
      <c r="B501" s="192"/>
      <c r="C501" s="192"/>
      <c r="D501" s="192"/>
      <c r="E501" s="193" t="str">
        <f>+IF(D501="","",'Declaration(Rev.12.04)'!$H$81)</f>
        <v/>
      </c>
      <c r="F501" s="193" t="str">
        <f>+IF(D501="","",'Declaration(Rev.12.04)'!$N$80)</f>
        <v/>
      </c>
      <c r="G501" s="193" t="str">
        <f>+IF(D501="","",'Declaration(Rev.12.04)'!$N$81)</f>
        <v/>
      </c>
      <c r="J501" s="194"/>
    </row>
    <row r="502" spans="2:10" ht="21.75" customHeight="1" x14ac:dyDescent="0.3">
      <c r="B502" s="192"/>
      <c r="C502" s="192"/>
      <c r="D502" s="192"/>
      <c r="E502" s="193" t="str">
        <f>+IF(D502="","",'Declaration(Rev.12.04)'!$H$81)</f>
        <v/>
      </c>
      <c r="F502" s="193" t="str">
        <f>+IF(D502="","",'Declaration(Rev.12.04)'!$N$80)</f>
        <v/>
      </c>
      <c r="G502" s="193" t="str">
        <f>+IF(D502="","",'Declaration(Rev.12.04)'!$N$81)</f>
        <v/>
      </c>
      <c r="J502" s="194"/>
    </row>
    <row r="503" spans="2:10" ht="21.75" customHeight="1" x14ac:dyDescent="0.3">
      <c r="B503" s="192"/>
      <c r="C503" s="192"/>
      <c r="D503" s="192"/>
      <c r="E503" s="193" t="str">
        <f>+IF(D503="","",'Declaration(Rev.12.04)'!$H$81)</f>
        <v/>
      </c>
      <c r="F503" s="193" t="str">
        <f>+IF(D503="","",'Declaration(Rev.12.04)'!$N$80)</f>
        <v/>
      </c>
      <c r="G503" s="193" t="str">
        <f>+IF(D503="","",'Declaration(Rev.12.04)'!$N$81)</f>
        <v/>
      </c>
      <c r="J503" s="194"/>
    </row>
    <row r="504" spans="2:10" ht="21.75" customHeight="1" x14ac:dyDescent="0.3">
      <c r="B504" s="192"/>
      <c r="C504" s="192"/>
      <c r="D504" s="192"/>
      <c r="E504" s="193" t="str">
        <f>+IF(D504="","",'Declaration(Rev.12.04)'!$H$81)</f>
        <v/>
      </c>
      <c r="F504" s="193" t="str">
        <f>+IF(D504="","",'Declaration(Rev.12.04)'!$N$80)</f>
        <v/>
      </c>
      <c r="G504" s="193" t="str">
        <f>+IF(D504="","",'Declaration(Rev.12.04)'!$N$81)</f>
        <v/>
      </c>
      <c r="J504" s="194"/>
    </row>
    <row r="505" spans="2:10" ht="21.75" customHeight="1" x14ac:dyDescent="0.3">
      <c r="B505" s="192"/>
      <c r="C505" s="192"/>
      <c r="D505" s="192"/>
      <c r="E505" s="193" t="str">
        <f>+IF(D505="","",'Declaration(Rev.12.04)'!$H$81)</f>
        <v/>
      </c>
      <c r="F505" s="193" t="str">
        <f>+IF(D505="","",'Declaration(Rev.12.04)'!$N$80)</f>
        <v/>
      </c>
      <c r="G505" s="193" t="str">
        <f>+IF(D505="","",'Declaration(Rev.12.04)'!$N$81)</f>
        <v/>
      </c>
      <c r="J505" s="194"/>
    </row>
    <row r="506" spans="2:10" ht="21.75" customHeight="1" x14ac:dyDescent="0.3">
      <c r="B506" s="192"/>
      <c r="C506" s="192"/>
      <c r="D506" s="192"/>
      <c r="E506" s="193" t="str">
        <f>+IF(D506="","",'Declaration(Rev.12.04)'!$H$81)</f>
        <v/>
      </c>
      <c r="F506" s="193" t="str">
        <f>+IF(D506="","",'Declaration(Rev.12.04)'!$N$80)</f>
        <v/>
      </c>
      <c r="G506" s="193" t="str">
        <f>+IF(D506="","",'Declaration(Rev.12.04)'!$N$81)</f>
        <v/>
      </c>
      <c r="J506" s="194"/>
    </row>
    <row r="507" spans="2:10" ht="21.75" customHeight="1" x14ac:dyDescent="0.3">
      <c r="B507" s="192"/>
      <c r="C507" s="192"/>
      <c r="D507" s="192"/>
      <c r="E507" s="193" t="str">
        <f>+IF(D507="","",'Declaration(Rev.12.04)'!$H$81)</f>
        <v/>
      </c>
      <c r="F507" s="193" t="str">
        <f>+IF(D507="","",'Declaration(Rev.12.04)'!$N$80)</f>
        <v/>
      </c>
      <c r="G507" s="193" t="str">
        <f>+IF(D507="","",'Declaration(Rev.12.04)'!$N$81)</f>
        <v/>
      </c>
      <c r="J507" s="194"/>
    </row>
    <row r="508" spans="2:10" ht="21.75" customHeight="1" x14ac:dyDescent="0.3">
      <c r="B508" s="192"/>
      <c r="C508" s="192"/>
      <c r="D508" s="192"/>
      <c r="E508" s="193" t="str">
        <f>+IF(D508="","",'Declaration(Rev.12.04)'!$H$81)</f>
        <v/>
      </c>
      <c r="F508" s="193" t="str">
        <f>+IF(D508="","",'Declaration(Rev.12.04)'!$N$80)</f>
        <v/>
      </c>
      <c r="G508" s="193" t="str">
        <f>+IF(D508="","",'Declaration(Rev.12.04)'!$N$81)</f>
        <v/>
      </c>
      <c r="J508" s="194"/>
    </row>
    <row r="509" spans="2:10" ht="21.75" customHeight="1" x14ac:dyDescent="0.3">
      <c r="B509" s="192"/>
      <c r="C509" s="192"/>
      <c r="D509" s="192"/>
      <c r="E509" s="193" t="str">
        <f>+IF(D509="","",'Declaration(Rev.12.04)'!$H$81)</f>
        <v/>
      </c>
      <c r="F509" s="193" t="str">
        <f>+IF(D509="","",'Declaration(Rev.12.04)'!$N$80)</f>
        <v/>
      </c>
      <c r="G509" s="193" t="str">
        <f>+IF(D509="","",'Declaration(Rev.12.04)'!$N$81)</f>
        <v/>
      </c>
      <c r="J509" s="194"/>
    </row>
    <row r="510" spans="2:10" ht="21.75" customHeight="1" x14ac:dyDescent="0.3">
      <c r="B510" s="192"/>
      <c r="C510" s="192"/>
      <c r="D510" s="192"/>
      <c r="E510" s="193" t="str">
        <f>+IF(D510="","",'Declaration(Rev.12.04)'!$H$81)</f>
        <v/>
      </c>
      <c r="F510" s="193" t="str">
        <f>+IF(D510="","",'Declaration(Rev.12.04)'!$N$80)</f>
        <v/>
      </c>
      <c r="G510" s="193" t="str">
        <f>+IF(D510="","",'Declaration(Rev.12.04)'!$N$81)</f>
        <v/>
      </c>
      <c r="J510" s="194"/>
    </row>
    <row r="511" spans="2:10" ht="21.75" customHeight="1" x14ac:dyDescent="0.3">
      <c r="B511" s="192"/>
      <c r="C511" s="192"/>
      <c r="D511" s="192"/>
      <c r="E511" s="193" t="str">
        <f>+IF(D511="","",'Declaration(Rev.12.04)'!$H$81)</f>
        <v/>
      </c>
      <c r="F511" s="193" t="str">
        <f>+IF(D511="","",'Declaration(Rev.12.04)'!$N$80)</f>
        <v/>
      </c>
      <c r="G511" s="193" t="str">
        <f>+IF(D511="","",'Declaration(Rev.12.04)'!$N$81)</f>
        <v/>
      </c>
      <c r="J511" s="194"/>
    </row>
    <row r="512" spans="2:10" ht="21.75" customHeight="1" x14ac:dyDescent="0.3">
      <c r="B512" s="192"/>
      <c r="C512" s="192"/>
      <c r="D512" s="192"/>
      <c r="E512" s="193" t="str">
        <f>+IF(D512="","",'Declaration(Rev.12.04)'!$H$81)</f>
        <v/>
      </c>
      <c r="F512" s="193" t="str">
        <f>+IF(D512="","",'Declaration(Rev.12.04)'!$N$80)</f>
        <v/>
      </c>
      <c r="G512" s="193" t="str">
        <f>+IF(D512="","",'Declaration(Rev.12.04)'!$N$81)</f>
        <v/>
      </c>
      <c r="J512" s="194"/>
    </row>
    <row r="513" spans="2:10" ht="21.75" customHeight="1" x14ac:dyDescent="0.3">
      <c r="B513" s="192"/>
      <c r="C513" s="192"/>
      <c r="D513" s="192"/>
      <c r="E513" s="193" t="str">
        <f>+IF(D513="","",'Declaration(Rev.12.04)'!$H$81)</f>
        <v/>
      </c>
      <c r="F513" s="193" t="str">
        <f>+IF(D513="","",'Declaration(Rev.12.04)'!$N$80)</f>
        <v/>
      </c>
      <c r="G513" s="193" t="str">
        <f>+IF(D513="","",'Declaration(Rev.12.04)'!$N$81)</f>
        <v/>
      </c>
      <c r="J513" s="194"/>
    </row>
    <row r="514" spans="2:10" ht="21.75" customHeight="1" x14ac:dyDescent="0.3">
      <c r="B514" s="192"/>
      <c r="C514" s="192"/>
      <c r="D514" s="192"/>
      <c r="E514" s="193" t="str">
        <f>+IF(D514="","",'Declaration(Rev.12.04)'!$H$81)</f>
        <v/>
      </c>
      <c r="F514" s="193" t="str">
        <f>+IF(D514="","",'Declaration(Rev.12.04)'!$N$80)</f>
        <v/>
      </c>
      <c r="G514" s="193" t="str">
        <f>+IF(D514="","",'Declaration(Rev.12.04)'!$N$81)</f>
        <v/>
      </c>
      <c r="J514" s="194"/>
    </row>
    <row r="515" spans="2:10" ht="21.75" customHeight="1" x14ac:dyDescent="0.3">
      <c r="B515" s="192"/>
      <c r="C515" s="192"/>
      <c r="D515" s="192"/>
      <c r="E515" s="193" t="str">
        <f>+IF(D515="","",'Declaration(Rev.12.04)'!$H$81)</f>
        <v/>
      </c>
      <c r="F515" s="193" t="str">
        <f>+IF(D515="","",'Declaration(Rev.12.04)'!$N$80)</f>
        <v/>
      </c>
      <c r="G515" s="193" t="str">
        <f>+IF(D515="","",'Declaration(Rev.12.04)'!$N$81)</f>
        <v/>
      </c>
      <c r="J515" s="194"/>
    </row>
    <row r="516" spans="2:10" ht="21.75" customHeight="1" x14ac:dyDescent="0.3">
      <c r="B516" s="192"/>
      <c r="C516" s="192"/>
      <c r="D516" s="192"/>
      <c r="E516" s="193" t="str">
        <f>+IF(D516="","",'Declaration(Rev.12.04)'!$H$81)</f>
        <v/>
      </c>
      <c r="F516" s="193" t="str">
        <f>+IF(D516="","",'Declaration(Rev.12.04)'!$N$80)</f>
        <v/>
      </c>
      <c r="G516" s="193" t="str">
        <f>+IF(D516="","",'Declaration(Rev.12.04)'!$N$81)</f>
        <v/>
      </c>
      <c r="J516" s="194"/>
    </row>
    <row r="517" spans="2:10" ht="21.75" customHeight="1" x14ac:dyDescent="0.3">
      <c r="B517" s="192"/>
      <c r="C517" s="192"/>
      <c r="D517" s="192"/>
      <c r="E517" s="193" t="str">
        <f>+IF(D517="","",'Declaration(Rev.12.04)'!$H$81)</f>
        <v/>
      </c>
      <c r="F517" s="193" t="str">
        <f>+IF(D517="","",'Declaration(Rev.12.04)'!$N$80)</f>
        <v/>
      </c>
      <c r="G517" s="193" t="str">
        <f>+IF(D517="","",'Declaration(Rev.12.04)'!$N$81)</f>
        <v/>
      </c>
      <c r="J517" s="194"/>
    </row>
    <row r="518" spans="2:10" ht="21.75" customHeight="1" x14ac:dyDescent="0.3">
      <c r="B518" s="192"/>
      <c r="C518" s="192"/>
      <c r="D518" s="192"/>
      <c r="E518" s="193" t="str">
        <f>+IF(D518="","",'Declaration(Rev.12.04)'!$H$81)</f>
        <v/>
      </c>
      <c r="F518" s="193" t="str">
        <f>+IF(D518="","",'Declaration(Rev.12.04)'!$N$80)</f>
        <v/>
      </c>
      <c r="G518" s="193" t="str">
        <f>+IF(D518="","",'Declaration(Rev.12.04)'!$N$81)</f>
        <v/>
      </c>
      <c r="J518" s="194"/>
    </row>
    <row r="519" spans="2:10" ht="21.75" customHeight="1" x14ac:dyDescent="0.3">
      <c r="B519" s="192"/>
      <c r="C519" s="192"/>
      <c r="D519" s="192"/>
      <c r="E519" s="193" t="str">
        <f>+IF(D519="","",'Declaration(Rev.12.04)'!$H$81)</f>
        <v/>
      </c>
      <c r="F519" s="193" t="str">
        <f>+IF(D519="","",'Declaration(Rev.12.04)'!$N$80)</f>
        <v/>
      </c>
      <c r="G519" s="193" t="str">
        <f>+IF(D519="","",'Declaration(Rev.12.04)'!$N$81)</f>
        <v/>
      </c>
      <c r="J519" s="194"/>
    </row>
    <row r="520" spans="2:10" ht="21.75" customHeight="1" x14ac:dyDescent="0.3">
      <c r="B520" s="192"/>
      <c r="C520" s="192"/>
      <c r="D520" s="192"/>
      <c r="E520" s="193" t="str">
        <f>+IF(D520="","",'Declaration(Rev.12.04)'!$H$81)</f>
        <v/>
      </c>
      <c r="F520" s="193" t="str">
        <f>+IF(D520="","",'Declaration(Rev.12.04)'!$N$80)</f>
        <v/>
      </c>
      <c r="G520" s="193" t="str">
        <f>+IF(D520="","",'Declaration(Rev.12.04)'!$N$81)</f>
        <v/>
      </c>
      <c r="J520" s="194"/>
    </row>
    <row r="521" spans="2:10" ht="21.75" customHeight="1" x14ac:dyDescent="0.3">
      <c r="B521" s="192"/>
      <c r="C521" s="192"/>
      <c r="D521" s="192"/>
      <c r="E521" s="193" t="str">
        <f>+IF(D521="","",'Declaration(Rev.12.04)'!$H$81)</f>
        <v/>
      </c>
      <c r="F521" s="193" t="str">
        <f>+IF(D521="","",'Declaration(Rev.12.04)'!$N$80)</f>
        <v/>
      </c>
      <c r="G521" s="193" t="str">
        <f>+IF(D521="","",'Declaration(Rev.12.04)'!$N$81)</f>
        <v/>
      </c>
      <c r="J521" s="194"/>
    </row>
    <row r="522" spans="2:10" ht="21.75" customHeight="1" x14ac:dyDescent="0.3">
      <c r="B522" s="192"/>
      <c r="C522" s="192"/>
      <c r="D522" s="192"/>
      <c r="E522" s="193" t="str">
        <f>+IF(D522="","",'Declaration(Rev.12.04)'!$H$81)</f>
        <v/>
      </c>
      <c r="F522" s="193" t="str">
        <f>+IF(D522="","",'Declaration(Rev.12.04)'!$N$80)</f>
        <v/>
      </c>
      <c r="G522" s="193" t="str">
        <f>+IF(D522="","",'Declaration(Rev.12.04)'!$N$81)</f>
        <v/>
      </c>
      <c r="J522" s="194"/>
    </row>
    <row r="523" spans="2:10" ht="21.75" customHeight="1" x14ac:dyDescent="0.3">
      <c r="B523" s="192"/>
      <c r="C523" s="192"/>
      <c r="D523" s="192"/>
      <c r="E523" s="193" t="str">
        <f>+IF(D523="","",'Declaration(Rev.12.04)'!$H$81)</f>
        <v/>
      </c>
      <c r="F523" s="193" t="str">
        <f>+IF(D523="","",'Declaration(Rev.12.04)'!$N$80)</f>
        <v/>
      </c>
      <c r="G523" s="193" t="str">
        <f>+IF(D523="","",'Declaration(Rev.12.04)'!$N$81)</f>
        <v/>
      </c>
      <c r="J523" s="194"/>
    </row>
    <row r="524" spans="2:10" ht="21.75" customHeight="1" x14ac:dyDescent="0.3">
      <c r="B524" s="192"/>
      <c r="C524" s="192"/>
      <c r="D524" s="192"/>
      <c r="E524" s="193" t="str">
        <f>+IF(D524="","",'Declaration(Rev.12.04)'!$H$81)</f>
        <v/>
      </c>
      <c r="F524" s="193" t="str">
        <f>+IF(D524="","",'Declaration(Rev.12.04)'!$N$80)</f>
        <v/>
      </c>
      <c r="G524" s="193" t="str">
        <f>+IF(D524="","",'Declaration(Rev.12.04)'!$N$81)</f>
        <v/>
      </c>
      <c r="J524" s="194"/>
    </row>
    <row r="525" spans="2:10" ht="21.75" customHeight="1" x14ac:dyDescent="0.3">
      <c r="B525" s="192"/>
      <c r="C525" s="192"/>
      <c r="D525" s="192"/>
      <c r="E525" s="193" t="str">
        <f>+IF(D525="","",'Declaration(Rev.12.04)'!$H$81)</f>
        <v/>
      </c>
      <c r="F525" s="193" t="str">
        <f>+IF(D525="","",'Declaration(Rev.12.04)'!$N$80)</f>
        <v/>
      </c>
      <c r="G525" s="193" t="str">
        <f>+IF(D525="","",'Declaration(Rev.12.04)'!$N$81)</f>
        <v/>
      </c>
      <c r="J525" s="194"/>
    </row>
    <row r="526" spans="2:10" ht="21.75" customHeight="1" x14ac:dyDescent="0.3">
      <c r="B526" s="192"/>
      <c r="C526" s="192"/>
      <c r="D526" s="192"/>
      <c r="E526" s="193" t="str">
        <f>+IF(D526="","",'Declaration(Rev.12.04)'!$H$81)</f>
        <v/>
      </c>
      <c r="F526" s="193" t="str">
        <f>+IF(D526="","",'Declaration(Rev.12.04)'!$N$80)</f>
        <v/>
      </c>
      <c r="G526" s="193" t="str">
        <f>+IF(D526="","",'Declaration(Rev.12.04)'!$N$81)</f>
        <v/>
      </c>
      <c r="J526" s="194"/>
    </row>
    <row r="527" spans="2:10" ht="21.75" customHeight="1" x14ac:dyDescent="0.3">
      <c r="B527" s="192"/>
      <c r="C527" s="192"/>
      <c r="D527" s="192"/>
      <c r="E527" s="193" t="str">
        <f>+IF(D527="","",'Declaration(Rev.12.04)'!$H$81)</f>
        <v/>
      </c>
      <c r="F527" s="193" t="str">
        <f>+IF(D527="","",'Declaration(Rev.12.04)'!$N$80)</f>
        <v/>
      </c>
      <c r="G527" s="193" t="str">
        <f>+IF(D527="","",'Declaration(Rev.12.04)'!$N$81)</f>
        <v/>
      </c>
      <c r="J527" s="194"/>
    </row>
    <row r="528" spans="2:10" ht="21.75" customHeight="1" x14ac:dyDescent="0.3">
      <c r="B528" s="192"/>
      <c r="C528" s="192"/>
      <c r="D528" s="192"/>
      <c r="E528" s="193" t="str">
        <f>+IF(D528="","",'Declaration(Rev.12.04)'!$H$81)</f>
        <v/>
      </c>
      <c r="F528" s="193" t="str">
        <f>+IF(D528="","",'Declaration(Rev.12.04)'!$N$80)</f>
        <v/>
      </c>
      <c r="G528" s="193" t="str">
        <f>+IF(D528="","",'Declaration(Rev.12.04)'!$N$81)</f>
        <v/>
      </c>
      <c r="J528" s="194"/>
    </row>
    <row r="529" spans="2:10" ht="21.75" customHeight="1" x14ac:dyDescent="0.3">
      <c r="B529" s="192"/>
      <c r="C529" s="192"/>
      <c r="D529" s="192"/>
      <c r="E529" s="193" t="str">
        <f>+IF(D529="","",'Declaration(Rev.12.04)'!$H$81)</f>
        <v/>
      </c>
      <c r="F529" s="193" t="str">
        <f>+IF(D529="","",'Declaration(Rev.12.04)'!$N$80)</f>
        <v/>
      </c>
      <c r="G529" s="193" t="str">
        <f>+IF(D529="","",'Declaration(Rev.12.04)'!$N$81)</f>
        <v/>
      </c>
      <c r="J529" s="194"/>
    </row>
    <row r="530" spans="2:10" ht="21.75" customHeight="1" x14ac:dyDescent="0.3">
      <c r="B530" s="192"/>
      <c r="C530" s="192"/>
      <c r="D530" s="192"/>
      <c r="E530" s="193" t="str">
        <f>+IF(D530="","",'Declaration(Rev.12.04)'!$H$81)</f>
        <v/>
      </c>
      <c r="F530" s="193" t="str">
        <f>+IF(D530="","",'Declaration(Rev.12.04)'!$N$80)</f>
        <v/>
      </c>
      <c r="G530" s="193" t="str">
        <f>+IF(D530="","",'Declaration(Rev.12.04)'!$N$81)</f>
        <v/>
      </c>
      <c r="J530" s="194"/>
    </row>
    <row r="531" spans="2:10" ht="21.75" customHeight="1" x14ac:dyDescent="0.3">
      <c r="B531" s="192"/>
      <c r="C531" s="192"/>
      <c r="D531" s="192"/>
      <c r="E531" s="193" t="str">
        <f>+IF(D531="","",'Declaration(Rev.12.04)'!$H$81)</f>
        <v/>
      </c>
      <c r="F531" s="193" t="str">
        <f>+IF(D531="","",'Declaration(Rev.12.04)'!$N$80)</f>
        <v/>
      </c>
      <c r="G531" s="193" t="str">
        <f>+IF(D531="","",'Declaration(Rev.12.04)'!$N$81)</f>
        <v/>
      </c>
      <c r="J531" s="194"/>
    </row>
    <row r="532" spans="2:10" ht="21.75" customHeight="1" x14ac:dyDescent="0.3">
      <c r="B532" s="192"/>
      <c r="C532" s="192"/>
      <c r="D532" s="192"/>
      <c r="E532" s="193" t="str">
        <f>+IF(D532="","",'Declaration(Rev.12.04)'!$H$81)</f>
        <v/>
      </c>
      <c r="F532" s="193" t="str">
        <f>+IF(D532="","",'Declaration(Rev.12.04)'!$N$80)</f>
        <v/>
      </c>
      <c r="G532" s="193" t="str">
        <f>+IF(D532="","",'Declaration(Rev.12.04)'!$N$81)</f>
        <v/>
      </c>
      <c r="J532" s="194"/>
    </row>
    <row r="533" spans="2:10" ht="21.75" customHeight="1" x14ac:dyDescent="0.3">
      <c r="B533" s="192"/>
      <c r="C533" s="192"/>
      <c r="D533" s="192"/>
      <c r="E533" s="193" t="str">
        <f>+IF(D533="","",'Declaration(Rev.12.04)'!$H$81)</f>
        <v/>
      </c>
      <c r="F533" s="193" t="str">
        <f>+IF(D533="","",'Declaration(Rev.12.04)'!$N$80)</f>
        <v/>
      </c>
      <c r="G533" s="193" t="str">
        <f>+IF(D533="","",'Declaration(Rev.12.04)'!$N$81)</f>
        <v/>
      </c>
      <c r="J533" s="194"/>
    </row>
    <row r="534" spans="2:10" ht="21.75" customHeight="1" x14ac:dyDescent="0.3">
      <c r="B534" s="192"/>
      <c r="C534" s="192"/>
      <c r="D534" s="192"/>
      <c r="E534" s="193" t="str">
        <f>+IF(D534="","",'Declaration(Rev.12.04)'!$H$81)</f>
        <v/>
      </c>
      <c r="F534" s="193" t="str">
        <f>+IF(D534="","",'Declaration(Rev.12.04)'!$N$80)</f>
        <v/>
      </c>
      <c r="G534" s="193" t="str">
        <f>+IF(D534="","",'Declaration(Rev.12.04)'!$N$81)</f>
        <v/>
      </c>
      <c r="J534" s="194"/>
    </row>
    <row r="535" spans="2:10" ht="21.75" customHeight="1" x14ac:dyDescent="0.3">
      <c r="B535" s="192"/>
      <c r="C535" s="192"/>
      <c r="D535" s="192"/>
      <c r="E535" s="193" t="str">
        <f>+IF(D535="","",'Declaration(Rev.12.04)'!$H$81)</f>
        <v/>
      </c>
      <c r="F535" s="193" t="str">
        <f>+IF(D535="","",'Declaration(Rev.12.04)'!$N$80)</f>
        <v/>
      </c>
      <c r="G535" s="193" t="str">
        <f>+IF(D535="","",'Declaration(Rev.12.04)'!$N$81)</f>
        <v/>
      </c>
      <c r="J535" s="194"/>
    </row>
    <row r="536" spans="2:10" ht="21.75" customHeight="1" x14ac:dyDescent="0.3">
      <c r="B536" s="192"/>
      <c r="C536" s="192"/>
      <c r="D536" s="192"/>
      <c r="E536" s="193" t="str">
        <f>+IF(D536="","",'Declaration(Rev.12.04)'!$H$81)</f>
        <v/>
      </c>
      <c r="F536" s="193" t="str">
        <f>+IF(D536="","",'Declaration(Rev.12.04)'!$N$80)</f>
        <v/>
      </c>
      <c r="G536" s="193" t="str">
        <f>+IF(D536="","",'Declaration(Rev.12.04)'!$N$81)</f>
        <v/>
      </c>
      <c r="J536" s="194"/>
    </row>
    <row r="537" spans="2:10" ht="21.75" customHeight="1" x14ac:dyDescent="0.3">
      <c r="B537" s="192"/>
      <c r="C537" s="192"/>
      <c r="D537" s="192"/>
      <c r="E537" s="193" t="str">
        <f>+IF(D537="","",'Declaration(Rev.12.04)'!$H$81)</f>
        <v/>
      </c>
      <c r="F537" s="193" t="str">
        <f>+IF(D537="","",'Declaration(Rev.12.04)'!$N$80)</f>
        <v/>
      </c>
      <c r="G537" s="193" t="str">
        <f>+IF(D537="","",'Declaration(Rev.12.04)'!$N$81)</f>
        <v/>
      </c>
      <c r="J537" s="194"/>
    </row>
    <row r="538" spans="2:10" ht="21.75" customHeight="1" x14ac:dyDescent="0.3">
      <c r="B538" s="192"/>
      <c r="C538" s="192"/>
      <c r="D538" s="192"/>
      <c r="E538" s="193" t="str">
        <f>+IF(D538="","",'Declaration(Rev.12.04)'!$H$81)</f>
        <v/>
      </c>
      <c r="F538" s="193" t="str">
        <f>+IF(D538="","",'Declaration(Rev.12.04)'!$N$80)</f>
        <v/>
      </c>
      <c r="G538" s="193" t="str">
        <f>+IF(D538="","",'Declaration(Rev.12.04)'!$N$81)</f>
        <v/>
      </c>
      <c r="J538" s="194"/>
    </row>
    <row r="539" spans="2:10" ht="21.75" customHeight="1" x14ac:dyDescent="0.3">
      <c r="B539" s="192"/>
      <c r="C539" s="192"/>
      <c r="D539" s="192"/>
      <c r="E539" s="193" t="str">
        <f>+IF(D539="","",'Declaration(Rev.12.04)'!$H$81)</f>
        <v/>
      </c>
      <c r="F539" s="193" t="str">
        <f>+IF(D539="","",'Declaration(Rev.12.04)'!$N$80)</f>
        <v/>
      </c>
      <c r="G539" s="193" t="str">
        <f>+IF(D539="","",'Declaration(Rev.12.04)'!$N$81)</f>
        <v/>
      </c>
      <c r="J539" s="194"/>
    </row>
    <row r="540" spans="2:10" ht="21.75" customHeight="1" x14ac:dyDescent="0.3">
      <c r="B540" s="192"/>
      <c r="C540" s="192"/>
      <c r="D540" s="192"/>
      <c r="E540" s="193" t="str">
        <f>+IF(D540="","",'Declaration(Rev.12.04)'!$H$81)</f>
        <v/>
      </c>
      <c r="F540" s="193" t="str">
        <f>+IF(D540="","",'Declaration(Rev.12.04)'!$N$80)</f>
        <v/>
      </c>
      <c r="G540" s="193" t="str">
        <f>+IF(D540="","",'Declaration(Rev.12.04)'!$N$81)</f>
        <v/>
      </c>
      <c r="J540" s="194"/>
    </row>
    <row r="541" spans="2:10" ht="21.75" customHeight="1" x14ac:dyDescent="0.3">
      <c r="B541" s="192"/>
      <c r="C541" s="192"/>
      <c r="D541" s="192"/>
      <c r="E541" s="193" t="str">
        <f>+IF(D541="","",'Declaration(Rev.12.04)'!$H$81)</f>
        <v/>
      </c>
      <c r="F541" s="193" t="str">
        <f>+IF(D541="","",'Declaration(Rev.12.04)'!$N$80)</f>
        <v/>
      </c>
      <c r="G541" s="193" t="str">
        <f>+IF(D541="","",'Declaration(Rev.12.04)'!$N$81)</f>
        <v/>
      </c>
      <c r="J541" s="194"/>
    </row>
    <row r="542" spans="2:10" ht="21.75" customHeight="1" x14ac:dyDescent="0.3">
      <c r="B542" s="192"/>
      <c r="C542" s="192"/>
      <c r="D542" s="192"/>
      <c r="E542" s="193" t="str">
        <f>+IF(D542="","",'Declaration(Rev.12.04)'!$H$81)</f>
        <v/>
      </c>
      <c r="F542" s="193" t="str">
        <f>+IF(D542="","",'Declaration(Rev.12.04)'!$N$80)</f>
        <v/>
      </c>
      <c r="G542" s="193" t="str">
        <f>+IF(D542="","",'Declaration(Rev.12.04)'!$N$81)</f>
        <v/>
      </c>
      <c r="J542" s="194"/>
    </row>
    <row r="543" spans="2:10" ht="21.75" customHeight="1" x14ac:dyDescent="0.3">
      <c r="B543" s="192"/>
      <c r="C543" s="192"/>
      <c r="D543" s="192"/>
      <c r="E543" s="193" t="str">
        <f>+IF(D543="","",'Declaration(Rev.12.04)'!$H$81)</f>
        <v/>
      </c>
      <c r="F543" s="193" t="str">
        <f>+IF(D543="","",'Declaration(Rev.12.04)'!$N$80)</f>
        <v/>
      </c>
      <c r="G543" s="193" t="str">
        <f>+IF(D543="","",'Declaration(Rev.12.04)'!$N$81)</f>
        <v/>
      </c>
      <c r="J543" s="194"/>
    </row>
    <row r="544" spans="2:10" ht="21.75" customHeight="1" x14ac:dyDescent="0.3">
      <c r="B544" s="192"/>
      <c r="C544" s="192"/>
      <c r="D544" s="192"/>
      <c r="E544" s="193" t="str">
        <f>+IF(D544="","",'Declaration(Rev.12.04)'!$H$81)</f>
        <v/>
      </c>
      <c r="F544" s="193" t="str">
        <f>+IF(D544="","",'Declaration(Rev.12.04)'!$N$80)</f>
        <v/>
      </c>
      <c r="G544" s="193" t="str">
        <f>+IF(D544="","",'Declaration(Rev.12.04)'!$N$81)</f>
        <v/>
      </c>
      <c r="J544" s="194"/>
    </row>
    <row r="545" spans="2:10" ht="21.75" customHeight="1" x14ac:dyDescent="0.3">
      <c r="B545" s="192"/>
      <c r="C545" s="192"/>
      <c r="D545" s="192"/>
      <c r="E545" s="193" t="str">
        <f>+IF(D545="","",'Declaration(Rev.12.04)'!$H$81)</f>
        <v/>
      </c>
      <c r="F545" s="193" t="str">
        <f>+IF(D545="","",'Declaration(Rev.12.04)'!$N$80)</f>
        <v/>
      </c>
      <c r="G545" s="193" t="str">
        <f>+IF(D545="","",'Declaration(Rev.12.04)'!$N$81)</f>
        <v/>
      </c>
      <c r="J545" s="194"/>
    </row>
    <row r="546" spans="2:10" ht="21.75" customHeight="1" x14ac:dyDescent="0.3">
      <c r="B546" s="192"/>
      <c r="C546" s="192"/>
      <c r="D546" s="192"/>
      <c r="E546" s="193" t="str">
        <f>+IF(D546="","",'Declaration(Rev.12.04)'!$H$81)</f>
        <v/>
      </c>
      <c r="F546" s="193" t="str">
        <f>+IF(D546="","",'Declaration(Rev.12.04)'!$N$80)</f>
        <v/>
      </c>
      <c r="G546" s="193" t="str">
        <f>+IF(D546="","",'Declaration(Rev.12.04)'!$N$81)</f>
        <v/>
      </c>
      <c r="J546" s="194"/>
    </row>
    <row r="547" spans="2:10" ht="21.75" customHeight="1" x14ac:dyDescent="0.3">
      <c r="B547" s="192"/>
      <c r="C547" s="192"/>
      <c r="D547" s="192"/>
      <c r="E547" s="193" t="str">
        <f>+IF(D547="","",'Declaration(Rev.12.04)'!$H$81)</f>
        <v/>
      </c>
      <c r="F547" s="193" t="str">
        <f>+IF(D547="","",'Declaration(Rev.12.04)'!$N$80)</f>
        <v/>
      </c>
      <c r="G547" s="193" t="str">
        <f>+IF(D547="","",'Declaration(Rev.12.04)'!$N$81)</f>
        <v/>
      </c>
      <c r="J547" s="194"/>
    </row>
    <row r="548" spans="2:10" ht="21.75" customHeight="1" x14ac:dyDescent="0.3">
      <c r="B548" s="192"/>
      <c r="C548" s="192"/>
      <c r="D548" s="192"/>
      <c r="E548" s="193" t="str">
        <f>+IF(D548="","",'Declaration(Rev.12.04)'!$H$81)</f>
        <v/>
      </c>
      <c r="F548" s="193" t="str">
        <f>+IF(D548="","",'Declaration(Rev.12.04)'!$N$80)</f>
        <v/>
      </c>
      <c r="G548" s="193" t="str">
        <f>+IF(D548="","",'Declaration(Rev.12.04)'!$N$81)</f>
        <v/>
      </c>
      <c r="J548" s="194"/>
    </row>
    <row r="549" spans="2:10" ht="21.75" customHeight="1" x14ac:dyDescent="0.3">
      <c r="B549" s="192"/>
      <c r="C549" s="192"/>
      <c r="D549" s="192"/>
      <c r="E549" s="193" t="str">
        <f>+IF(D549="","",'Declaration(Rev.12.04)'!$H$81)</f>
        <v/>
      </c>
      <c r="F549" s="193" t="str">
        <f>+IF(D549="","",'Declaration(Rev.12.04)'!$N$80)</f>
        <v/>
      </c>
      <c r="G549" s="193" t="str">
        <f>+IF(D549="","",'Declaration(Rev.12.04)'!$N$81)</f>
        <v/>
      </c>
      <c r="J549" s="194"/>
    </row>
    <row r="550" spans="2:10" ht="21.75" customHeight="1" x14ac:dyDescent="0.3">
      <c r="B550" s="192"/>
      <c r="C550" s="192"/>
      <c r="D550" s="192"/>
      <c r="E550" s="193" t="str">
        <f>+IF(D550="","",'Declaration(Rev.12.04)'!$H$81)</f>
        <v/>
      </c>
      <c r="F550" s="193" t="str">
        <f>+IF(D550="","",'Declaration(Rev.12.04)'!$N$80)</f>
        <v/>
      </c>
      <c r="G550" s="193" t="str">
        <f>+IF(D550="","",'Declaration(Rev.12.04)'!$N$81)</f>
        <v/>
      </c>
      <c r="J550" s="194"/>
    </row>
    <row r="551" spans="2:10" ht="21.75" customHeight="1" x14ac:dyDescent="0.3">
      <c r="B551" s="192"/>
      <c r="C551" s="192"/>
      <c r="D551" s="192"/>
      <c r="E551" s="193" t="str">
        <f>+IF(D551="","",'Declaration(Rev.12.04)'!$H$81)</f>
        <v/>
      </c>
      <c r="F551" s="193" t="str">
        <f>+IF(D551="","",'Declaration(Rev.12.04)'!$N$80)</f>
        <v/>
      </c>
      <c r="G551" s="193" t="str">
        <f>+IF(D551="","",'Declaration(Rev.12.04)'!$N$81)</f>
        <v/>
      </c>
      <c r="J551" s="194"/>
    </row>
    <row r="552" spans="2:10" ht="21.75" customHeight="1" x14ac:dyDescent="0.3">
      <c r="B552" s="192"/>
      <c r="C552" s="192"/>
      <c r="D552" s="192"/>
      <c r="E552" s="193" t="str">
        <f>+IF(D552="","",'Declaration(Rev.12.04)'!$H$81)</f>
        <v/>
      </c>
      <c r="F552" s="193" t="str">
        <f>+IF(D552="","",'Declaration(Rev.12.04)'!$N$80)</f>
        <v/>
      </c>
      <c r="G552" s="193" t="str">
        <f>+IF(D552="","",'Declaration(Rev.12.04)'!$N$81)</f>
        <v/>
      </c>
      <c r="J552" s="194"/>
    </row>
    <row r="553" spans="2:10" ht="21.75" customHeight="1" x14ac:dyDescent="0.3">
      <c r="B553" s="192"/>
      <c r="C553" s="192"/>
      <c r="D553" s="192"/>
      <c r="E553" s="193" t="str">
        <f>+IF(D553="","",'Declaration(Rev.12.04)'!$H$81)</f>
        <v/>
      </c>
      <c r="F553" s="193" t="str">
        <f>+IF(D553="","",'Declaration(Rev.12.04)'!$N$80)</f>
        <v/>
      </c>
      <c r="G553" s="193" t="str">
        <f>+IF(D553="","",'Declaration(Rev.12.04)'!$N$81)</f>
        <v/>
      </c>
      <c r="J553" s="194"/>
    </row>
    <row r="554" spans="2:10" ht="21.75" customHeight="1" x14ac:dyDescent="0.3">
      <c r="B554" s="192"/>
      <c r="C554" s="192"/>
      <c r="D554" s="192"/>
      <c r="E554" s="193" t="str">
        <f>+IF(D554="","",'Declaration(Rev.12.04)'!$H$81)</f>
        <v/>
      </c>
      <c r="F554" s="193" t="str">
        <f>+IF(D554="","",'Declaration(Rev.12.04)'!$N$80)</f>
        <v/>
      </c>
      <c r="G554" s="193" t="str">
        <f>+IF(D554="","",'Declaration(Rev.12.04)'!$N$81)</f>
        <v/>
      </c>
      <c r="J554" s="194"/>
    </row>
    <row r="555" spans="2:10" ht="21.75" customHeight="1" x14ac:dyDescent="0.3">
      <c r="B555" s="192"/>
      <c r="C555" s="192"/>
      <c r="D555" s="192"/>
      <c r="E555" s="193" t="str">
        <f>+IF(D555="","",'Declaration(Rev.12.04)'!$H$81)</f>
        <v/>
      </c>
      <c r="F555" s="193" t="str">
        <f>+IF(D555="","",'Declaration(Rev.12.04)'!$N$80)</f>
        <v/>
      </c>
      <c r="G555" s="193" t="str">
        <f>+IF(D555="","",'Declaration(Rev.12.04)'!$N$81)</f>
        <v/>
      </c>
      <c r="J555" s="194"/>
    </row>
    <row r="556" spans="2:10" ht="21.75" customHeight="1" x14ac:dyDescent="0.3">
      <c r="B556" s="192"/>
      <c r="C556" s="192"/>
      <c r="D556" s="192"/>
      <c r="E556" s="193" t="str">
        <f>+IF(D556="","",'Declaration(Rev.12.04)'!$H$81)</f>
        <v/>
      </c>
      <c r="F556" s="193" t="str">
        <f>+IF(D556="","",'Declaration(Rev.12.04)'!$N$80)</f>
        <v/>
      </c>
      <c r="G556" s="193" t="str">
        <f>+IF(D556="","",'Declaration(Rev.12.04)'!$N$81)</f>
        <v/>
      </c>
      <c r="J556" s="194"/>
    </row>
    <row r="557" spans="2:10" ht="21.75" customHeight="1" x14ac:dyDescent="0.3">
      <c r="B557" s="192"/>
      <c r="C557" s="192"/>
      <c r="D557" s="192"/>
      <c r="E557" s="193" t="str">
        <f>+IF(D557="","",'Declaration(Rev.12.04)'!$H$81)</f>
        <v/>
      </c>
      <c r="F557" s="193" t="str">
        <f>+IF(D557="","",'Declaration(Rev.12.04)'!$N$80)</f>
        <v/>
      </c>
      <c r="G557" s="193" t="str">
        <f>+IF(D557="","",'Declaration(Rev.12.04)'!$N$81)</f>
        <v/>
      </c>
      <c r="J557" s="194"/>
    </row>
    <row r="558" spans="2:10" ht="21.75" customHeight="1" x14ac:dyDescent="0.3">
      <c r="B558" s="192"/>
      <c r="C558" s="192"/>
      <c r="D558" s="192"/>
      <c r="E558" s="193" t="str">
        <f>+IF(D558="","",'Declaration(Rev.12.04)'!$H$81)</f>
        <v/>
      </c>
      <c r="F558" s="193" t="str">
        <f>+IF(D558="","",'Declaration(Rev.12.04)'!$N$80)</f>
        <v/>
      </c>
      <c r="G558" s="193" t="str">
        <f>+IF(D558="","",'Declaration(Rev.12.04)'!$N$81)</f>
        <v/>
      </c>
      <c r="J558" s="194"/>
    </row>
    <row r="559" spans="2:10" ht="21.75" customHeight="1" x14ac:dyDescent="0.3">
      <c r="B559" s="192"/>
      <c r="C559" s="192"/>
      <c r="D559" s="192"/>
      <c r="E559" s="193" t="str">
        <f>+IF(D559="","",'Declaration(Rev.12.04)'!$H$81)</f>
        <v/>
      </c>
      <c r="F559" s="193" t="str">
        <f>+IF(D559="","",'Declaration(Rev.12.04)'!$N$80)</f>
        <v/>
      </c>
      <c r="G559" s="193" t="str">
        <f>+IF(D559="","",'Declaration(Rev.12.04)'!$N$81)</f>
        <v/>
      </c>
      <c r="J559" s="194"/>
    </row>
    <row r="560" spans="2:10" ht="21.75" customHeight="1" x14ac:dyDescent="0.3">
      <c r="B560" s="192"/>
      <c r="C560" s="192"/>
      <c r="D560" s="192"/>
      <c r="E560" s="193" t="str">
        <f>+IF(D560="","",'Declaration(Rev.12.04)'!$H$81)</f>
        <v/>
      </c>
      <c r="F560" s="193" t="str">
        <f>+IF(D560="","",'Declaration(Rev.12.04)'!$N$80)</f>
        <v/>
      </c>
      <c r="G560" s="193" t="str">
        <f>+IF(D560="","",'Declaration(Rev.12.04)'!$N$81)</f>
        <v/>
      </c>
      <c r="J560" s="194"/>
    </row>
    <row r="561" spans="2:10" ht="21.75" customHeight="1" x14ac:dyDescent="0.3">
      <c r="B561" s="192"/>
      <c r="C561" s="192"/>
      <c r="D561" s="192"/>
      <c r="E561" s="193" t="str">
        <f>+IF(D561="","",'Declaration(Rev.12.04)'!$H$81)</f>
        <v/>
      </c>
      <c r="F561" s="193" t="str">
        <f>+IF(D561="","",'Declaration(Rev.12.04)'!$N$80)</f>
        <v/>
      </c>
      <c r="G561" s="193" t="str">
        <f>+IF(D561="","",'Declaration(Rev.12.04)'!$N$81)</f>
        <v/>
      </c>
      <c r="J561" s="194"/>
    </row>
    <row r="562" spans="2:10" ht="21.75" customHeight="1" x14ac:dyDescent="0.3">
      <c r="B562" s="192"/>
      <c r="C562" s="192"/>
      <c r="D562" s="192"/>
      <c r="E562" s="193" t="str">
        <f>+IF(D562="","",'Declaration(Rev.12.04)'!$H$81)</f>
        <v/>
      </c>
      <c r="F562" s="193" t="str">
        <f>+IF(D562="","",'Declaration(Rev.12.04)'!$N$80)</f>
        <v/>
      </c>
      <c r="G562" s="193" t="str">
        <f>+IF(D562="","",'Declaration(Rev.12.04)'!$N$81)</f>
        <v/>
      </c>
      <c r="J562" s="194"/>
    </row>
    <row r="563" spans="2:10" ht="21.75" customHeight="1" x14ac:dyDescent="0.3">
      <c r="B563" s="192"/>
      <c r="C563" s="192"/>
      <c r="D563" s="192"/>
      <c r="E563" s="193" t="str">
        <f>+IF(D563="","",'Declaration(Rev.12.04)'!$H$81)</f>
        <v/>
      </c>
      <c r="F563" s="193" t="str">
        <f>+IF(D563="","",'Declaration(Rev.12.04)'!$N$80)</f>
        <v/>
      </c>
      <c r="G563" s="193" t="str">
        <f>+IF(D563="","",'Declaration(Rev.12.04)'!$N$81)</f>
        <v/>
      </c>
      <c r="J563" s="194"/>
    </row>
    <row r="564" spans="2:10" ht="21.75" customHeight="1" x14ac:dyDescent="0.3">
      <c r="B564" s="192"/>
      <c r="C564" s="192"/>
      <c r="D564" s="192"/>
      <c r="E564" s="193" t="str">
        <f>+IF(D564="","",'Declaration(Rev.12.04)'!$H$81)</f>
        <v/>
      </c>
      <c r="F564" s="193" t="str">
        <f>+IF(D564="","",'Declaration(Rev.12.04)'!$N$80)</f>
        <v/>
      </c>
      <c r="G564" s="193" t="str">
        <f>+IF(D564="","",'Declaration(Rev.12.04)'!$N$81)</f>
        <v/>
      </c>
      <c r="J564" s="194"/>
    </row>
    <row r="565" spans="2:10" ht="21.75" customHeight="1" x14ac:dyDescent="0.3">
      <c r="B565" s="192"/>
      <c r="C565" s="192"/>
      <c r="D565" s="192"/>
      <c r="E565" s="193" t="str">
        <f>+IF(D565="","",'Declaration(Rev.12.04)'!$H$81)</f>
        <v/>
      </c>
      <c r="F565" s="193" t="str">
        <f>+IF(D565="","",'Declaration(Rev.12.04)'!$N$80)</f>
        <v/>
      </c>
      <c r="G565" s="193" t="str">
        <f>+IF(D565="","",'Declaration(Rev.12.04)'!$N$81)</f>
        <v/>
      </c>
      <c r="J565" s="194"/>
    </row>
    <row r="566" spans="2:10" ht="21.75" customHeight="1" x14ac:dyDescent="0.3">
      <c r="B566" s="192"/>
      <c r="C566" s="192"/>
      <c r="D566" s="192"/>
      <c r="E566" s="193" t="str">
        <f>+IF(D566="","",'Declaration(Rev.12.04)'!$H$81)</f>
        <v/>
      </c>
      <c r="F566" s="193" t="str">
        <f>+IF(D566="","",'Declaration(Rev.12.04)'!$N$80)</f>
        <v/>
      </c>
      <c r="G566" s="193" t="str">
        <f>+IF(D566="","",'Declaration(Rev.12.04)'!$N$81)</f>
        <v/>
      </c>
      <c r="J566" s="194"/>
    </row>
    <row r="567" spans="2:10" ht="21.75" customHeight="1" x14ac:dyDescent="0.3">
      <c r="B567" s="192"/>
      <c r="C567" s="192"/>
      <c r="D567" s="192"/>
      <c r="E567" s="193" t="str">
        <f>+IF(D567="","",'Declaration(Rev.12.04)'!$H$81)</f>
        <v/>
      </c>
      <c r="F567" s="193" t="str">
        <f>+IF(D567="","",'Declaration(Rev.12.04)'!$N$80)</f>
        <v/>
      </c>
      <c r="G567" s="193" t="str">
        <f>+IF(D567="","",'Declaration(Rev.12.04)'!$N$81)</f>
        <v/>
      </c>
      <c r="J567" s="194"/>
    </row>
    <row r="568" spans="2:10" ht="21.75" customHeight="1" x14ac:dyDescent="0.3">
      <c r="B568" s="192"/>
      <c r="C568" s="192"/>
      <c r="D568" s="192"/>
      <c r="E568" s="193" t="str">
        <f>+IF(D568="","",'Declaration(Rev.12.04)'!$H$81)</f>
        <v/>
      </c>
      <c r="F568" s="193" t="str">
        <f>+IF(D568="","",'Declaration(Rev.12.04)'!$N$80)</f>
        <v/>
      </c>
      <c r="G568" s="193" t="str">
        <f>+IF(D568="","",'Declaration(Rev.12.04)'!$N$81)</f>
        <v/>
      </c>
      <c r="J568" s="194"/>
    </row>
    <row r="569" spans="2:10" ht="21.75" customHeight="1" x14ac:dyDescent="0.3">
      <c r="B569" s="192"/>
      <c r="C569" s="192"/>
      <c r="D569" s="192"/>
      <c r="E569" s="193" t="str">
        <f>+IF(D569="","",'Declaration(Rev.12.04)'!$H$81)</f>
        <v/>
      </c>
      <c r="F569" s="193" t="str">
        <f>+IF(D569="","",'Declaration(Rev.12.04)'!$N$80)</f>
        <v/>
      </c>
      <c r="G569" s="193" t="str">
        <f>+IF(D569="","",'Declaration(Rev.12.04)'!$N$81)</f>
        <v/>
      </c>
      <c r="J569" s="194"/>
    </row>
    <row r="570" spans="2:10" ht="21.75" customHeight="1" x14ac:dyDescent="0.3">
      <c r="B570" s="192"/>
      <c r="C570" s="192"/>
      <c r="D570" s="192"/>
      <c r="E570" s="193" t="str">
        <f>+IF(D570="","",'Declaration(Rev.12.04)'!$H$81)</f>
        <v/>
      </c>
      <c r="F570" s="193" t="str">
        <f>+IF(D570="","",'Declaration(Rev.12.04)'!$N$80)</f>
        <v/>
      </c>
      <c r="G570" s="193" t="str">
        <f>+IF(D570="","",'Declaration(Rev.12.04)'!$N$81)</f>
        <v/>
      </c>
      <c r="J570" s="194"/>
    </row>
    <row r="571" spans="2:10" ht="21.75" customHeight="1" x14ac:dyDescent="0.3">
      <c r="B571" s="192"/>
      <c r="C571" s="192"/>
      <c r="D571" s="192"/>
      <c r="E571" s="193" t="str">
        <f>+IF(D571="","",'Declaration(Rev.12.04)'!$H$81)</f>
        <v/>
      </c>
      <c r="F571" s="193" t="str">
        <f>+IF(D571="","",'Declaration(Rev.12.04)'!$N$80)</f>
        <v/>
      </c>
      <c r="G571" s="193" t="str">
        <f>+IF(D571="","",'Declaration(Rev.12.04)'!$N$81)</f>
        <v/>
      </c>
      <c r="J571" s="194"/>
    </row>
    <row r="572" spans="2:10" ht="21.75" customHeight="1" x14ac:dyDescent="0.3">
      <c r="B572" s="192"/>
      <c r="C572" s="192"/>
      <c r="D572" s="192"/>
      <c r="E572" s="193" t="str">
        <f>+IF(D572="","",'Declaration(Rev.12.04)'!$H$81)</f>
        <v/>
      </c>
      <c r="F572" s="193" t="str">
        <f>+IF(D572="","",'Declaration(Rev.12.04)'!$N$80)</f>
        <v/>
      </c>
      <c r="G572" s="193" t="str">
        <f>+IF(D572="","",'Declaration(Rev.12.04)'!$N$81)</f>
        <v/>
      </c>
      <c r="J572" s="194"/>
    </row>
    <row r="573" spans="2:10" ht="21.75" customHeight="1" x14ac:dyDescent="0.3">
      <c r="B573" s="192"/>
      <c r="C573" s="192"/>
      <c r="D573" s="192"/>
      <c r="E573" s="193" t="str">
        <f>+IF(D573="","",'Declaration(Rev.12.04)'!$H$81)</f>
        <v/>
      </c>
      <c r="F573" s="193" t="str">
        <f>+IF(D573="","",'Declaration(Rev.12.04)'!$N$80)</f>
        <v/>
      </c>
      <c r="G573" s="193" t="str">
        <f>+IF(D573="","",'Declaration(Rev.12.04)'!$N$81)</f>
        <v/>
      </c>
      <c r="J573" s="194"/>
    </row>
    <row r="574" spans="2:10" ht="21.75" customHeight="1" x14ac:dyDescent="0.3">
      <c r="B574" s="192"/>
      <c r="C574" s="192"/>
      <c r="D574" s="192"/>
      <c r="E574" s="193" t="str">
        <f>+IF(D574="","",'Declaration(Rev.12.04)'!$H$81)</f>
        <v/>
      </c>
      <c r="F574" s="193" t="str">
        <f>+IF(D574="","",'Declaration(Rev.12.04)'!$N$80)</f>
        <v/>
      </c>
      <c r="G574" s="193" t="str">
        <f>+IF(D574="","",'Declaration(Rev.12.04)'!$N$81)</f>
        <v/>
      </c>
      <c r="J574" s="194"/>
    </row>
    <row r="575" spans="2:10" ht="21.75" customHeight="1" x14ac:dyDescent="0.3">
      <c r="B575" s="192"/>
      <c r="C575" s="192"/>
      <c r="D575" s="192"/>
      <c r="E575" s="193" t="str">
        <f>+IF(D575="","",'Declaration(Rev.12.04)'!$H$81)</f>
        <v/>
      </c>
      <c r="F575" s="193" t="str">
        <f>+IF(D575="","",'Declaration(Rev.12.04)'!$N$80)</f>
        <v/>
      </c>
      <c r="G575" s="193" t="str">
        <f>+IF(D575="","",'Declaration(Rev.12.04)'!$N$81)</f>
        <v/>
      </c>
      <c r="J575" s="194"/>
    </row>
    <row r="576" spans="2:10" ht="21.75" customHeight="1" x14ac:dyDescent="0.3">
      <c r="B576" s="192"/>
      <c r="C576" s="192"/>
      <c r="D576" s="192"/>
      <c r="E576" s="193" t="str">
        <f>+IF(D576="","",'Declaration(Rev.12.04)'!$H$81)</f>
        <v/>
      </c>
      <c r="F576" s="193" t="str">
        <f>+IF(D576="","",'Declaration(Rev.12.04)'!$N$80)</f>
        <v/>
      </c>
      <c r="G576" s="193" t="str">
        <f>+IF(D576="","",'Declaration(Rev.12.04)'!$N$81)</f>
        <v/>
      </c>
      <c r="J576" s="194"/>
    </row>
    <row r="577" spans="2:10" ht="21.75" customHeight="1" x14ac:dyDescent="0.3">
      <c r="B577" s="192"/>
      <c r="C577" s="192"/>
      <c r="D577" s="192"/>
      <c r="E577" s="193" t="str">
        <f>+IF(D577="","",'Declaration(Rev.12.04)'!$H$81)</f>
        <v/>
      </c>
      <c r="F577" s="193" t="str">
        <f>+IF(D577="","",'Declaration(Rev.12.04)'!$N$80)</f>
        <v/>
      </c>
      <c r="G577" s="193" t="str">
        <f>+IF(D577="","",'Declaration(Rev.12.04)'!$N$81)</f>
        <v/>
      </c>
      <c r="J577" s="194"/>
    </row>
    <row r="578" spans="2:10" ht="21.75" customHeight="1" x14ac:dyDescent="0.3">
      <c r="B578" s="192"/>
      <c r="C578" s="192"/>
      <c r="D578" s="192"/>
      <c r="E578" s="193" t="str">
        <f>+IF(D578="","",'Declaration(Rev.12.04)'!$H$81)</f>
        <v/>
      </c>
      <c r="F578" s="193" t="str">
        <f>+IF(D578="","",'Declaration(Rev.12.04)'!$N$80)</f>
        <v/>
      </c>
      <c r="G578" s="193" t="str">
        <f>+IF(D578="","",'Declaration(Rev.12.04)'!$N$81)</f>
        <v/>
      </c>
      <c r="J578" s="194"/>
    </row>
    <row r="579" spans="2:10" ht="21.75" customHeight="1" x14ac:dyDescent="0.3">
      <c r="B579" s="192"/>
      <c r="C579" s="192"/>
      <c r="D579" s="192"/>
      <c r="E579" s="193" t="str">
        <f>+IF(D579="","",'Declaration(Rev.12.04)'!$H$81)</f>
        <v/>
      </c>
      <c r="F579" s="193" t="str">
        <f>+IF(D579="","",'Declaration(Rev.12.04)'!$N$80)</f>
        <v/>
      </c>
      <c r="G579" s="193" t="str">
        <f>+IF(D579="","",'Declaration(Rev.12.04)'!$N$81)</f>
        <v/>
      </c>
      <c r="J579" s="194"/>
    </row>
    <row r="580" spans="2:10" ht="21.75" customHeight="1" x14ac:dyDescent="0.3">
      <c r="B580" s="192"/>
      <c r="C580" s="192"/>
      <c r="D580" s="192"/>
      <c r="E580" s="193" t="str">
        <f>+IF(D580="","",'Declaration(Rev.12.04)'!$H$81)</f>
        <v/>
      </c>
      <c r="F580" s="193" t="str">
        <f>+IF(D580="","",'Declaration(Rev.12.04)'!$N$80)</f>
        <v/>
      </c>
      <c r="G580" s="193" t="str">
        <f>+IF(D580="","",'Declaration(Rev.12.04)'!$N$81)</f>
        <v/>
      </c>
      <c r="J580" s="194"/>
    </row>
    <row r="581" spans="2:10" ht="21.75" customHeight="1" x14ac:dyDescent="0.3">
      <c r="B581" s="192"/>
      <c r="C581" s="192"/>
      <c r="D581" s="192"/>
      <c r="E581" s="193" t="str">
        <f>+IF(D581="","",'Declaration(Rev.12.04)'!$H$81)</f>
        <v/>
      </c>
      <c r="F581" s="193" t="str">
        <f>+IF(D581="","",'Declaration(Rev.12.04)'!$N$80)</f>
        <v/>
      </c>
      <c r="G581" s="193" t="str">
        <f>+IF(D581="","",'Declaration(Rev.12.04)'!$N$81)</f>
        <v/>
      </c>
      <c r="J581" s="194"/>
    </row>
    <row r="582" spans="2:10" ht="21.75" customHeight="1" x14ac:dyDescent="0.3">
      <c r="B582" s="192"/>
      <c r="C582" s="192"/>
      <c r="D582" s="192"/>
      <c r="E582" s="193" t="str">
        <f>+IF(D582="","",'Declaration(Rev.12.04)'!$H$81)</f>
        <v/>
      </c>
      <c r="F582" s="193" t="str">
        <f>+IF(D582="","",'Declaration(Rev.12.04)'!$N$80)</f>
        <v/>
      </c>
      <c r="G582" s="193" t="str">
        <f>+IF(D582="","",'Declaration(Rev.12.04)'!$N$81)</f>
        <v/>
      </c>
      <c r="J582" s="194"/>
    </row>
    <row r="583" spans="2:10" ht="21.75" customHeight="1" x14ac:dyDescent="0.3">
      <c r="B583" s="192"/>
      <c r="C583" s="192"/>
      <c r="D583" s="192"/>
      <c r="E583" s="193" t="str">
        <f>+IF(D583="","",'Declaration(Rev.12.04)'!$H$81)</f>
        <v/>
      </c>
      <c r="F583" s="193" t="str">
        <f>+IF(D583="","",'Declaration(Rev.12.04)'!$N$80)</f>
        <v/>
      </c>
      <c r="G583" s="193" t="str">
        <f>+IF(D583="","",'Declaration(Rev.12.04)'!$N$81)</f>
        <v/>
      </c>
      <c r="J583" s="194"/>
    </row>
    <row r="584" spans="2:10" ht="21.75" customHeight="1" x14ac:dyDescent="0.3">
      <c r="B584" s="192"/>
      <c r="C584" s="192"/>
      <c r="D584" s="192"/>
      <c r="E584" s="193" t="str">
        <f>+IF(D584="","",'Declaration(Rev.12.04)'!$H$81)</f>
        <v/>
      </c>
      <c r="F584" s="193" t="str">
        <f>+IF(D584="","",'Declaration(Rev.12.04)'!$N$80)</f>
        <v/>
      </c>
      <c r="G584" s="193" t="str">
        <f>+IF(D584="","",'Declaration(Rev.12.04)'!$N$81)</f>
        <v/>
      </c>
      <c r="J584" s="194"/>
    </row>
    <row r="585" spans="2:10" ht="21.75" customHeight="1" x14ac:dyDescent="0.3">
      <c r="B585" s="192"/>
      <c r="C585" s="192"/>
      <c r="D585" s="192"/>
      <c r="E585" s="193" t="str">
        <f>+IF(D585="","",'Declaration(Rev.12.04)'!$H$81)</f>
        <v/>
      </c>
      <c r="F585" s="193" t="str">
        <f>+IF(D585="","",'Declaration(Rev.12.04)'!$N$80)</f>
        <v/>
      </c>
      <c r="G585" s="193" t="str">
        <f>+IF(D585="","",'Declaration(Rev.12.04)'!$N$81)</f>
        <v/>
      </c>
      <c r="J585" s="194"/>
    </row>
    <row r="586" spans="2:10" ht="21.75" customHeight="1" x14ac:dyDescent="0.3">
      <c r="B586" s="192"/>
      <c r="C586" s="192"/>
      <c r="D586" s="192"/>
      <c r="E586" s="193" t="str">
        <f>+IF(D586="","",'Declaration(Rev.12.04)'!$H$81)</f>
        <v/>
      </c>
      <c r="F586" s="193" t="str">
        <f>+IF(D586="","",'Declaration(Rev.12.04)'!$N$80)</f>
        <v/>
      </c>
      <c r="G586" s="193" t="str">
        <f>+IF(D586="","",'Declaration(Rev.12.04)'!$N$81)</f>
        <v/>
      </c>
      <c r="J586" s="194"/>
    </row>
    <row r="587" spans="2:10" ht="21.75" customHeight="1" x14ac:dyDescent="0.3">
      <c r="B587" s="192"/>
      <c r="C587" s="192"/>
      <c r="D587" s="192"/>
      <c r="E587" s="193" t="str">
        <f>+IF(D587="","",'Declaration(Rev.12.04)'!$H$81)</f>
        <v/>
      </c>
      <c r="F587" s="193" t="str">
        <f>+IF(D587="","",'Declaration(Rev.12.04)'!$N$80)</f>
        <v/>
      </c>
      <c r="G587" s="193" t="str">
        <f>+IF(D587="","",'Declaration(Rev.12.04)'!$N$81)</f>
        <v/>
      </c>
      <c r="J587" s="194"/>
    </row>
    <row r="588" spans="2:10" ht="21.75" customHeight="1" x14ac:dyDescent="0.3">
      <c r="B588" s="192"/>
      <c r="C588" s="192"/>
      <c r="D588" s="192"/>
      <c r="E588" s="193" t="str">
        <f>+IF(D588="","",'Declaration(Rev.12.04)'!$H$81)</f>
        <v/>
      </c>
      <c r="F588" s="193" t="str">
        <f>+IF(D588="","",'Declaration(Rev.12.04)'!$N$80)</f>
        <v/>
      </c>
      <c r="G588" s="193" t="str">
        <f>+IF(D588="","",'Declaration(Rev.12.04)'!$N$81)</f>
        <v/>
      </c>
      <c r="J588" s="194"/>
    </row>
    <row r="589" spans="2:10" ht="21.75" customHeight="1" x14ac:dyDescent="0.3">
      <c r="B589" s="192"/>
      <c r="C589" s="192"/>
      <c r="D589" s="192"/>
      <c r="E589" s="193" t="str">
        <f>+IF(D589="","",'Declaration(Rev.12.04)'!$H$81)</f>
        <v/>
      </c>
      <c r="F589" s="193" t="str">
        <f>+IF(D589="","",'Declaration(Rev.12.04)'!$N$80)</f>
        <v/>
      </c>
      <c r="G589" s="193" t="str">
        <f>+IF(D589="","",'Declaration(Rev.12.04)'!$N$81)</f>
        <v/>
      </c>
      <c r="J589" s="194"/>
    </row>
    <row r="590" spans="2:10" ht="21.75" customHeight="1" x14ac:dyDescent="0.3">
      <c r="B590" s="192"/>
      <c r="C590" s="192"/>
      <c r="D590" s="192"/>
      <c r="E590" s="193" t="str">
        <f>+IF(D590="","",'Declaration(Rev.12.04)'!$H$81)</f>
        <v/>
      </c>
      <c r="F590" s="193" t="str">
        <f>+IF(D590="","",'Declaration(Rev.12.04)'!$N$80)</f>
        <v/>
      </c>
      <c r="G590" s="193" t="str">
        <f>+IF(D590="","",'Declaration(Rev.12.04)'!$N$81)</f>
        <v/>
      </c>
      <c r="J590" s="194"/>
    </row>
    <row r="591" spans="2:10" ht="21.75" customHeight="1" x14ac:dyDescent="0.3">
      <c r="B591" s="192"/>
      <c r="C591" s="192"/>
      <c r="D591" s="192"/>
      <c r="E591" s="193" t="str">
        <f>+IF(D591="","",'Declaration(Rev.12.04)'!$H$81)</f>
        <v/>
      </c>
      <c r="F591" s="193" t="str">
        <f>+IF(D591="","",'Declaration(Rev.12.04)'!$N$80)</f>
        <v/>
      </c>
      <c r="G591" s="193" t="str">
        <f>+IF(D591="","",'Declaration(Rev.12.04)'!$N$81)</f>
        <v/>
      </c>
      <c r="J591" s="194"/>
    </row>
    <row r="592" spans="2:10" ht="21.75" customHeight="1" x14ac:dyDescent="0.3">
      <c r="B592" s="192"/>
      <c r="C592" s="192"/>
      <c r="D592" s="192"/>
      <c r="E592" s="193" t="str">
        <f>+IF(D592="","",'Declaration(Rev.12.04)'!$H$81)</f>
        <v/>
      </c>
      <c r="F592" s="193" t="str">
        <f>+IF(D592="","",'Declaration(Rev.12.04)'!$N$80)</f>
        <v/>
      </c>
      <c r="G592" s="193" t="str">
        <f>+IF(D592="","",'Declaration(Rev.12.04)'!$N$81)</f>
        <v/>
      </c>
      <c r="J592" s="194"/>
    </row>
    <row r="593" spans="2:10" ht="21.75" customHeight="1" x14ac:dyDescent="0.3">
      <c r="B593" s="192"/>
      <c r="C593" s="192"/>
      <c r="D593" s="192"/>
      <c r="E593" s="193" t="str">
        <f>+IF(D593="","",'Declaration(Rev.12.04)'!$H$81)</f>
        <v/>
      </c>
      <c r="F593" s="193" t="str">
        <f>+IF(D593="","",'Declaration(Rev.12.04)'!$N$80)</f>
        <v/>
      </c>
      <c r="G593" s="193" t="str">
        <f>+IF(D593="","",'Declaration(Rev.12.04)'!$N$81)</f>
        <v/>
      </c>
      <c r="J593" s="194"/>
    </row>
    <row r="594" spans="2:10" ht="21.75" customHeight="1" x14ac:dyDescent="0.3">
      <c r="B594" s="192"/>
      <c r="C594" s="192"/>
      <c r="D594" s="192"/>
      <c r="E594" s="193" t="str">
        <f>+IF(D594="","",'Declaration(Rev.12.04)'!$H$81)</f>
        <v/>
      </c>
      <c r="F594" s="193" t="str">
        <f>+IF(D594="","",'Declaration(Rev.12.04)'!$N$80)</f>
        <v/>
      </c>
      <c r="G594" s="193" t="str">
        <f>+IF(D594="","",'Declaration(Rev.12.04)'!$N$81)</f>
        <v/>
      </c>
      <c r="J594" s="194"/>
    </row>
    <row r="595" spans="2:10" ht="21.75" customHeight="1" x14ac:dyDescent="0.3">
      <c r="B595" s="192"/>
      <c r="C595" s="192"/>
      <c r="D595" s="192"/>
      <c r="E595" s="193" t="str">
        <f>+IF(D595="","",'Declaration(Rev.12.04)'!$H$81)</f>
        <v/>
      </c>
      <c r="F595" s="193" t="str">
        <f>+IF(D595="","",'Declaration(Rev.12.04)'!$N$80)</f>
        <v/>
      </c>
      <c r="G595" s="193" t="str">
        <f>+IF(D595="","",'Declaration(Rev.12.04)'!$N$81)</f>
        <v/>
      </c>
      <c r="J595" s="194"/>
    </row>
    <row r="596" spans="2:10" ht="21.75" customHeight="1" x14ac:dyDescent="0.3">
      <c r="B596" s="192"/>
      <c r="C596" s="192"/>
      <c r="D596" s="192"/>
      <c r="E596" s="193" t="str">
        <f>+IF(D596="","",'Declaration(Rev.12.04)'!$H$81)</f>
        <v/>
      </c>
      <c r="F596" s="193" t="str">
        <f>+IF(D596="","",'Declaration(Rev.12.04)'!$N$80)</f>
        <v/>
      </c>
      <c r="G596" s="193" t="str">
        <f>+IF(D596="","",'Declaration(Rev.12.04)'!$N$81)</f>
        <v/>
      </c>
      <c r="J596" s="194"/>
    </row>
    <row r="597" spans="2:10" ht="21.75" customHeight="1" x14ac:dyDescent="0.3">
      <c r="B597" s="192"/>
      <c r="C597" s="192"/>
      <c r="D597" s="192"/>
      <c r="E597" s="193" t="str">
        <f>+IF(D597="","",'Declaration(Rev.12.04)'!$H$81)</f>
        <v/>
      </c>
      <c r="F597" s="193" t="str">
        <f>+IF(D597="","",'Declaration(Rev.12.04)'!$N$80)</f>
        <v/>
      </c>
      <c r="G597" s="193" t="str">
        <f>+IF(D597="","",'Declaration(Rev.12.04)'!$N$81)</f>
        <v/>
      </c>
      <c r="J597" s="194"/>
    </row>
    <row r="598" spans="2:10" ht="21.75" customHeight="1" x14ac:dyDescent="0.3">
      <c r="B598" s="192"/>
      <c r="C598" s="192"/>
      <c r="D598" s="192"/>
      <c r="E598" s="193" t="str">
        <f>+IF(D598="","",'Declaration(Rev.12.04)'!$H$81)</f>
        <v/>
      </c>
      <c r="F598" s="193" t="str">
        <f>+IF(D598="","",'Declaration(Rev.12.04)'!$N$80)</f>
        <v/>
      </c>
      <c r="G598" s="193" t="str">
        <f>+IF(D598="","",'Declaration(Rev.12.04)'!$N$81)</f>
        <v/>
      </c>
      <c r="J598" s="194"/>
    </row>
    <row r="599" spans="2:10" ht="21.75" customHeight="1" x14ac:dyDescent="0.3">
      <c r="B599" s="192"/>
      <c r="C599" s="192"/>
      <c r="D599" s="192"/>
      <c r="E599" s="193" t="str">
        <f>+IF(D599="","",'Declaration(Rev.12.04)'!$H$81)</f>
        <v/>
      </c>
      <c r="F599" s="193" t="str">
        <f>+IF(D599="","",'Declaration(Rev.12.04)'!$N$80)</f>
        <v/>
      </c>
      <c r="G599" s="193" t="str">
        <f>+IF(D599="","",'Declaration(Rev.12.04)'!$N$81)</f>
        <v/>
      </c>
      <c r="J599" s="194"/>
    </row>
    <row r="600" spans="2:10" ht="21.75" customHeight="1" x14ac:dyDescent="0.3">
      <c r="B600" s="192"/>
      <c r="C600" s="192"/>
      <c r="D600" s="192"/>
      <c r="E600" s="193" t="str">
        <f>+IF(D600="","",'Declaration(Rev.12.04)'!$H$81)</f>
        <v/>
      </c>
      <c r="F600" s="193" t="str">
        <f>+IF(D600="","",'Declaration(Rev.12.04)'!$N$80)</f>
        <v/>
      </c>
      <c r="G600" s="193" t="str">
        <f>+IF(D600="","",'Declaration(Rev.12.04)'!$N$81)</f>
        <v/>
      </c>
      <c r="J600" s="194"/>
    </row>
    <row r="601" spans="2:10" ht="21.75" customHeight="1" x14ac:dyDescent="0.3">
      <c r="B601" s="192"/>
      <c r="C601" s="192"/>
      <c r="D601" s="192"/>
      <c r="E601" s="193" t="str">
        <f>+IF(D601="","",'Declaration(Rev.12.04)'!$H$81)</f>
        <v/>
      </c>
      <c r="F601" s="193" t="str">
        <f>+IF(D601="","",'Declaration(Rev.12.04)'!$N$80)</f>
        <v/>
      </c>
      <c r="G601" s="193" t="str">
        <f>+IF(D601="","",'Declaration(Rev.12.04)'!$N$81)</f>
        <v/>
      </c>
      <c r="J601" s="194"/>
    </row>
    <row r="602" spans="2:10" ht="21.75" customHeight="1" x14ac:dyDescent="0.3">
      <c r="B602" s="192"/>
      <c r="C602" s="192"/>
      <c r="D602" s="192"/>
      <c r="E602" s="193" t="str">
        <f>+IF(D602="","",'Declaration(Rev.12.04)'!$H$81)</f>
        <v/>
      </c>
      <c r="F602" s="193" t="str">
        <f>+IF(D602="","",'Declaration(Rev.12.04)'!$N$80)</f>
        <v/>
      </c>
      <c r="G602" s="193" t="str">
        <f>+IF(D602="","",'Declaration(Rev.12.04)'!$N$81)</f>
        <v/>
      </c>
      <c r="J602" s="194"/>
    </row>
    <row r="603" spans="2:10" ht="21.75" customHeight="1" x14ac:dyDescent="0.3">
      <c r="B603" s="192"/>
      <c r="C603" s="192"/>
      <c r="D603" s="192"/>
      <c r="E603" s="193" t="str">
        <f>+IF(D603="","",'Declaration(Rev.12.04)'!$H$81)</f>
        <v/>
      </c>
      <c r="F603" s="193" t="str">
        <f>+IF(D603="","",'Declaration(Rev.12.04)'!$N$80)</f>
        <v/>
      </c>
      <c r="G603" s="193" t="str">
        <f>+IF(D603="","",'Declaration(Rev.12.04)'!$N$81)</f>
        <v/>
      </c>
      <c r="J603" s="194"/>
    </row>
    <row r="604" spans="2:10" ht="21.75" customHeight="1" x14ac:dyDescent="0.3">
      <c r="B604" s="192"/>
      <c r="C604" s="192"/>
      <c r="D604" s="192"/>
      <c r="E604" s="193" t="str">
        <f>+IF(D604="","",'Declaration(Rev.12.04)'!$H$81)</f>
        <v/>
      </c>
      <c r="F604" s="193" t="str">
        <f>+IF(D604="","",'Declaration(Rev.12.04)'!$N$80)</f>
        <v/>
      </c>
      <c r="G604" s="193" t="str">
        <f>+IF(D604="","",'Declaration(Rev.12.04)'!$N$81)</f>
        <v/>
      </c>
      <c r="J604" s="194"/>
    </row>
    <row r="605" spans="2:10" ht="21.75" customHeight="1" x14ac:dyDescent="0.3">
      <c r="B605" s="192"/>
      <c r="C605" s="192"/>
      <c r="D605" s="192"/>
      <c r="E605" s="193" t="str">
        <f>+IF(D605="","",'Declaration(Rev.12.04)'!$H$81)</f>
        <v/>
      </c>
      <c r="F605" s="193" t="str">
        <f>+IF(D605="","",'Declaration(Rev.12.04)'!$N$80)</f>
        <v/>
      </c>
      <c r="G605" s="193" t="str">
        <f>+IF(D605="","",'Declaration(Rev.12.04)'!$N$81)</f>
        <v/>
      </c>
      <c r="J605" s="194"/>
    </row>
    <row r="606" spans="2:10" ht="21.75" customHeight="1" x14ac:dyDescent="0.3">
      <c r="B606" s="192"/>
      <c r="C606" s="192"/>
      <c r="D606" s="192"/>
      <c r="E606" s="193" t="str">
        <f>+IF(D606="","",'Declaration(Rev.12.04)'!$H$81)</f>
        <v/>
      </c>
      <c r="F606" s="193" t="str">
        <f>+IF(D606="","",'Declaration(Rev.12.04)'!$N$80)</f>
        <v/>
      </c>
      <c r="G606" s="193" t="str">
        <f>+IF(D606="","",'Declaration(Rev.12.04)'!$N$81)</f>
        <v/>
      </c>
      <c r="J606" s="194"/>
    </row>
    <row r="607" spans="2:10" ht="21.75" customHeight="1" x14ac:dyDescent="0.3">
      <c r="B607" s="192"/>
      <c r="C607" s="192"/>
      <c r="D607" s="192"/>
      <c r="E607" s="193" t="str">
        <f>+IF(D607="","",'Declaration(Rev.12.04)'!$H$81)</f>
        <v/>
      </c>
      <c r="F607" s="193" t="str">
        <f>+IF(D607="","",'Declaration(Rev.12.04)'!$N$80)</f>
        <v/>
      </c>
      <c r="G607" s="193" t="str">
        <f>+IF(D607="","",'Declaration(Rev.12.04)'!$N$81)</f>
        <v/>
      </c>
      <c r="J607" s="194"/>
    </row>
    <row r="608" spans="2:10" ht="21.75" customHeight="1" x14ac:dyDescent="0.3">
      <c r="B608" s="192"/>
      <c r="C608" s="192"/>
      <c r="D608" s="192"/>
      <c r="E608" s="193" t="str">
        <f>+IF(D608="","",'Declaration(Rev.12.04)'!$H$81)</f>
        <v/>
      </c>
      <c r="F608" s="193" t="str">
        <f>+IF(D608="","",'Declaration(Rev.12.04)'!$N$80)</f>
        <v/>
      </c>
      <c r="G608" s="193" t="str">
        <f>+IF(D608="","",'Declaration(Rev.12.04)'!$N$81)</f>
        <v/>
      </c>
      <c r="J608" s="194"/>
    </row>
    <row r="609" spans="2:10" ht="21.75" customHeight="1" x14ac:dyDescent="0.3">
      <c r="B609" s="192"/>
      <c r="C609" s="192"/>
      <c r="D609" s="192"/>
      <c r="E609" s="193" t="str">
        <f>+IF(D609="","",'Declaration(Rev.12.04)'!$H$81)</f>
        <v/>
      </c>
      <c r="F609" s="193" t="str">
        <f>+IF(D609="","",'Declaration(Rev.12.04)'!$N$80)</f>
        <v/>
      </c>
      <c r="G609" s="193" t="str">
        <f>+IF(D609="","",'Declaration(Rev.12.04)'!$N$81)</f>
        <v/>
      </c>
      <c r="J609" s="194"/>
    </row>
    <row r="610" spans="2:10" ht="21.75" customHeight="1" x14ac:dyDescent="0.3">
      <c r="B610" s="192"/>
      <c r="C610" s="192"/>
      <c r="D610" s="192"/>
      <c r="E610" s="193" t="str">
        <f>+IF(D610="","",'Declaration(Rev.12.04)'!$H$81)</f>
        <v/>
      </c>
      <c r="F610" s="193" t="str">
        <f>+IF(D610="","",'Declaration(Rev.12.04)'!$N$80)</f>
        <v/>
      </c>
      <c r="G610" s="193" t="str">
        <f>+IF(D610="","",'Declaration(Rev.12.04)'!$N$81)</f>
        <v/>
      </c>
      <c r="J610" s="194"/>
    </row>
    <row r="611" spans="2:10" ht="21.75" customHeight="1" x14ac:dyDescent="0.3">
      <c r="B611" s="192"/>
      <c r="C611" s="192"/>
      <c r="D611" s="192"/>
      <c r="E611" s="193" t="str">
        <f>+IF(D611="","",'Declaration(Rev.12.04)'!$H$81)</f>
        <v/>
      </c>
      <c r="F611" s="193" t="str">
        <f>+IF(D611="","",'Declaration(Rev.12.04)'!$N$80)</f>
        <v/>
      </c>
      <c r="G611" s="193" t="str">
        <f>+IF(D611="","",'Declaration(Rev.12.04)'!$N$81)</f>
        <v/>
      </c>
      <c r="J611" s="194"/>
    </row>
    <row r="612" spans="2:10" ht="21.75" customHeight="1" x14ac:dyDescent="0.3">
      <c r="B612" s="192"/>
      <c r="C612" s="192"/>
      <c r="D612" s="192"/>
      <c r="E612" s="193" t="str">
        <f>+IF(D612="","",'Declaration(Rev.12.04)'!$H$81)</f>
        <v/>
      </c>
      <c r="F612" s="193" t="str">
        <f>+IF(D612="","",'Declaration(Rev.12.04)'!$N$80)</f>
        <v/>
      </c>
      <c r="G612" s="193" t="str">
        <f>+IF(D612="","",'Declaration(Rev.12.04)'!$N$81)</f>
        <v/>
      </c>
      <c r="J612" s="194"/>
    </row>
    <row r="613" spans="2:10" ht="21.75" customHeight="1" x14ac:dyDescent="0.3">
      <c r="B613" s="192"/>
      <c r="C613" s="192"/>
      <c r="D613" s="192"/>
      <c r="E613" s="193" t="str">
        <f>+IF(D613="","",'Declaration(Rev.12.04)'!$H$81)</f>
        <v/>
      </c>
      <c r="F613" s="193" t="str">
        <f>+IF(D613="","",'Declaration(Rev.12.04)'!$N$80)</f>
        <v/>
      </c>
      <c r="G613" s="193" t="str">
        <f>+IF(D613="","",'Declaration(Rev.12.04)'!$N$81)</f>
        <v/>
      </c>
      <c r="J613" s="194"/>
    </row>
    <row r="614" spans="2:10" ht="21.75" customHeight="1" x14ac:dyDescent="0.3">
      <c r="B614" s="192"/>
      <c r="C614" s="192"/>
      <c r="D614" s="192"/>
      <c r="E614" s="193" t="str">
        <f>+IF(D614="","",'Declaration(Rev.12.04)'!$H$81)</f>
        <v/>
      </c>
      <c r="F614" s="193" t="str">
        <f>+IF(D614="","",'Declaration(Rev.12.04)'!$N$80)</f>
        <v/>
      </c>
      <c r="G614" s="193" t="str">
        <f>+IF(D614="","",'Declaration(Rev.12.04)'!$N$81)</f>
        <v/>
      </c>
      <c r="J614" s="194"/>
    </row>
    <row r="615" spans="2:10" ht="21.75" customHeight="1" x14ac:dyDescent="0.3">
      <c r="B615" s="192"/>
      <c r="C615" s="192"/>
      <c r="D615" s="192"/>
      <c r="E615" s="193" t="str">
        <f>+IF(D615="","",'Declaration(Rev.12.04)'!$H$81)</f>
        <v/>
      </c>
      <c r="F615" s="193" t="str">
        <f>+IF(D615="","",'Declaration(Rev.12.04)'!$N$80)</f>
        <v/>
      </c>
      <c r="G615" s="193" t="str">
        <f>+IF(D615="","",'Declaration(Rev.12.04)'!$N$81)</f>
        <v/>
      </c>
      <c r="J615" s="194"/>
    </row>
    <row r="616" spans="2:10" ht="21.75" customHeight="1" x14ac:dyDescent="0.3">
      <c r="B616" s="192"/>
      <c r="C616" s="192"/>
      <c r="D616" s="192"/>
      <c r="E616" s="193" t="str">
        <f>+IF(D616="","",'Declaration(Rev.12.04)'!$H$81)</f>
        <v/>
      </c>
      <c r="F616" s="193" t="str">
        <f>+IF(D616="","",'Declaration(Rev.12.04)'!$N$80)</f>
        <v/>
      </c>
      <c r="G616" s="193" t="str">
        <f>+IF(D616="","",'Declaration(Rev.12.04)'!$N$81)</f>
        <v/>
      </c>
      <c r="J616" s="194"/>
    </row>
    <row r="617" spans="2:10" ht="21.75" customHeight="1" x14ac:dyDescent="0.3">
      <c r="B617" s="192"/>
      <c r="C617" s="192"/>
      <c r="D617" s="192"/>
      <c r="E617" s="193" t="str">
        <f>+IF(D617="","",'Declaration(Rev.12.04)'!$H$81)</f>
        <v/>
      </c>
      <c r="F617" s="193" t="str">
        <f>+IF(D617="","",'Declaration(Rev.12.04)'!$N$80)</f>
        <v/>
      </c>
      <c r="G617" s="193" t="str">
        <f>+IF(D617="","",'Declaration(Rev.12.04)'!$N$81)</f>
        <v/>
      </c>
      <c r="J617" s="194"/>
    </row>
    <row r="618" spans="2:10" ht="21.75" customHeight="1" x14ac:dyDescent="0.3">
      <c r="B618" s="192"/>
      <c r="C618" s="192"/>
      <c r="D618" s="192"/>
      <c r="E618" s="193" t="str">
        <f>+IF(D618="","",'Declaration(Rev.12.04)'!$H$81)</f>
        <v/>
      </c>
      <c r="F618" s="193" t="str">
        <f>+IF(D618="","",'Declaration(Rev.12.04)'!$N$80)</f>
        <v/>
      </c>
      <c r="G618" s="193" t="str">
        <f>+IF(D618="","",'Declaration(Rev.12.04)'!$N$81)</f>
        <v/>
      </c>
      <c r="J618" s="194"/>
    </row>
    <row r="619" spans="2:10" ht="21.75" customHeight="1" x14ac:dyDescent="0.3">
      <c r="B619" s="192"/>
      <c r="C619" s="192"/>
      <c r="D619" s="192"/>
      <c r="E619" s="193" t="str">
        <f>+IF(D619="","",'Declaration(Rev.12.04)'!$H$81)</f>
        <v/>
      </c>
      <c r="F619" s="193" t="str">
        <f>+IF(D619="","",'Declaration(Rev.12.04)'!$N$80)</f>
        <v/>
      </c>
      <c r="G619" s="193" t="str">
        <f>+IF(D619="","",'Declaration(Rev.12.04)'!$N$81)</f>
        <v/>
      </c>
      <c r="J619" s="194"/>
    </row>
    <row r="620" spans="2:10" ht="21.75" customHeight="1" x14ac:dyDescent="0.3">
      <c r="B620" s="192"/>
      <c r="C620" s="192"/>
      <c r="D620" s="192"/>
      <c r="E620" s="193" t="str">
        <f>+IF(D620="","",'Declaration(Rev.12.04)'!$H$81)</f>
        <v/>
      </c>
      <c r="F620" s="193" t="str">
        <f>+IF(D620="","",'Declaration(Rev.12.04)'!$N$80)</f>
        <v/>
      </c>
      <c r="G620" s="193" t="str">
        <f>+IF(D620="","",'Declaration(Rev.12.04)'!$N$81)</f>
        <v/>
      </c>
      <c r="J620" s="194"/>
    </row>
    <row r="621" spans="2:10" ht="21.75" customHeight="1" x14ac:dyDescent="0.3">
      <c r="B621" s="192"/>
      <c r="C621" s="192"/>
      <c r="D621" s="192"/>
      <c r="E621" s="193" t="str">
        <f>+IF(D621="","",'Declaration(Rev.12.04)'!$H$81)</f>
        <v/>
      </c>
      <c r="F621" s="193" t="str">
        <f>+IF(D621="","",'Declaration(Rev.12.04)'!$N$80)</f>
        <v/>
      </c>
      <c r="G621" s="193" t="str">
        <f>+IF(D621="","",'Declaration(Rev.12.04)'!$N$81)</f>
        <v/>
      </c>
      <c r="J621" s="194"/>
    </row>
    <row r="622" spans="2:10" ht="21.75" customHeight="1" x14ac:dyDescent="0.3">
      <c r="B622" s="192"/>
      <c r="C622" s="192"/>
      <c r="D622" s="192"/>
      <c r="E622" s="193" t="str">
        <f>+IF(D622="","",'Declaration(Rev.12.04)'!$H$81)</f>
        <v/>
      </c>
      <c r="F622" s="193" t="str">
        <f>+IF(D622="","",'Declaration(Rev.12.04)'!$N$80)</f>
        <v/>
      </c>
      <c r="G622" s="193" t="str">
        <f>+IF(D622="","",'Declaration(Rev.12.04)'!$N$81)</f>
        <v/>
      </c>
      <c r="J622" s="194"/>
    </row>
    <row r="623" spans="2:10" ht="21.75" customHeight="1" x14ac:dyDescent="0.3">
      <c r="B623" s="192"/>
      <c r="C623" s="192"/>
      <c r="D623" s="192"/>
      <c r="E623" s="193" t="str">
        <f>+IF(D623="","",'Declaration(Rev.12.04)'!$H$81)</f>
        <v/>
      </c>
      <c r="F623" s="193" t="str">
        <f>+IF(D623="","",'Declaration(Rev.12.04)'!$N$80)</f>
        <v/>
      </c>
      <c r="G623" s="193" t="str">
        <f>+IF(D623="","",'Declaration(Rev.12.04)'!$N$81)</f>
        <v/>
      </c>
      <c r="J623" s="194"/>
    </row>
    <row r="624" spans="2:10" ht="21.75" customHeight="1" x14ac:dyDescent="0.3">
      <c r="B624" s="192"/>
      <c r="C624" s="192"/>
      <c r="D624" s="192"/>
      <c r="E624" s="193" t="str">
        <f>+IF(D624="","",'Declaration(Rev.12.04)'!$H$81)</f>
        <v/>
      </c>
      <c r="F624" s="193" t="str">
        <f>+IF(D624="","",'Declaration(Rev.12.04)'!$N$80)</f>
        <v/>
      </c>
      <c r="G624" s="193" t="str">
        <f>+IF(D624="","",'Declaration(Rev.12.04)'!$N$81)</f>
        <v/>
      </c>
      <c r="J624" s="194"/>
    </row>
    <row r="625" spans="2:10" ht="21.75" customHeight="1" x14ac:dyDescent="0.3">
      <c r="B625" s="192"/>
      <c r="C625" s="192"/>
      <c r="D625" s="192"/>
      <c r="E625" s="193" t="str">
        <f>+IF(D625="","",'Declaration(Rev.12.04)'!$H$81)</f>
        <v/>
      </c>
      <c r="F625" s="193" t="str">
        <f>+IF(D625="","",'Declaration(Rev.12.04)'!$N$80)</f>
        <v/>
      </c>
      <c r="G625" s="193" t="str">
        <f>+IF(D625="","",'Declaration(Rev.12.04)'!$N$81)</f>
        <v/>
      </c>
      <c r="J625" s="194"/>
    </row>
    <row r="626" spans="2:10" ht="21.75" customHeight="1" x14ac:dyDescent="0.3">
      <c r="B626" s="192"/>
      <c r="C626" s="192"/>
      <c r="D626" s="192"/>
      <c r="E626" s="193" t="str">
        <f>+IF(D626="","",'Declaration(Rev.12.04)'!$H$81)</f>
        <v/>
      </c>
      <c r="F626" s="193" t="str">
        <f>+IF(D626="","",'Declaration(Rev.12.04)'!$N$80)</f>
        <v/>
      </c>
      <c r="G626" s="193" t="str">
        <f>+IF(D626="","",'Declaration(Rev.12.04)'!$N$81)</f>
        <v/>
      </c>
      <c r="J626" s="194"/>
    </row>
    <row r="627" spans="2:10" ht="21.75" customHeight="1" x14ac:dyDescent="0.3">
      <c r="B627" s="192"/>
      <c r="C627" s="192"/>
      <c r="D627" s="192"/>
      <c r="E627" s="193" t="str">
        <f>+IF(D627="","",'Declaration(Rev.12.04)'!$H$81)</f>
        <v/>
      </c>
      <c r="F627" s="193" t="str">
        <f>+IF(D627="","",'Declaration(Rev.12.04)'!$N$80)</f>
        <v/>
      </c>
      <c r="G627" s="193" t="str">
        <f>+IF(D627="","",'Declaration(Rev.12.04)'!$N$81)</f>
        <v/>
      </c>
      <c r="J627" s="194"/>
    </row>
    <row r="628" spans="2:10" ht="21.75" customHeight="1" x14ac:dyDescent="0.3">
      <c r="B628" s="192"/>
      <c r="C628" s="192"/>
      <c r="D628" s="192"/>
      <c r="E628" s="193" t="str">
        <f>+IF(D628="","",'Declaration(Rev.12.04)'!$H$81)</f>
        <v/>
      </c>
      <c r="F628" s="193" t="str">
        <f>+IF(D628="","",'Declaration(Rev.12.04)'!$N$80)</f>
        <v/>
      </c>
      <c r="G628" s="193" t="str">
        <f>+IF(D628="","",'Declaration(Rev.12.04)'!$N$81)</f>
        <v/>
      </c>
      <c r="J628" s="194"/>
    </row>
    <row r="629" spans="2:10" ht="21.75" customHeight="1" x14ac:dyDescent="0.3">
      <c r="B629" s="192"/>
      <c r="C629" s="192"/>
      <c r="D629" s="192"/>
      <c r="E629" s="193" t="str">
        <f>+IF(D629="","",'Declaration(Rev.12.04)'!$H$81)</f>
        <v/>
      </c>
      <c r="F629" s="193" t="str">
        <f>+IF(D629="","",'Declaration(Rev.12.04)'!$N$80)</f>
        <v/>
      </c>
      <c r="G629" s="193" t="str">
        <f>+IF(D629="","",'Declaration(Rev.12.04)'!$N$81)</f>
        <v/>
      </c>
      <c r="J629" s="194"/>
    </row>
    <row r="630" spans="2:10" ht="21.75" customHeight="1" x14ac:dyDescent="0.3">
      <c r="B630" s="192"/>
      <c r="C630" s="192"/>
      <c r="D630" s="192"/>
      <c r="E630" s="193" t="str">
        <f>+IF(D630="","",'Declaration(Rev.12.04)'!$H$81)</f>
        <v/>
      </c>
      <c r="F630" s="193" t="str">
        <f>+IF(D630="","",'Declaration(Rev.12.04)'!$N$80)</f>
        <v/>
      </c>
      <c r="G630" s="193" t="str">
        <f>+IF(D630="","",'Declaration(Rev.12.04)'!$N$81)</f>
        <v/>
      </c>
      <c r="J630" s="194"/>
    </row>
    <row r="631" spans="2:10" ht="21.75" customHeight="1" x14ac:dyDescent="0.3">
      <c r="B631" s="192"/>
      <c r="C631" s="192"/>
      <c r="D631" s="192"/>
      <c r="E631" s="193" t="str">
        <f>+IF(D631="","",'Declaration(Rev.12.04)'!$H$81)</f>
        <v/>
      </c>
      <c r="F631" s="193" t="str">
        <f>+IF(D631="","",'Declaration(Rev.12.04)'!$N$80)</f>
        <v/>
      </c>
      <c r="G631" s="193" t="str">
        <f>+IF(D631="","",'Declaration(Rev.12.04)'!$N$81)</f>
        <v/>
      </c>
      <c r="J631" s="194"/>
    </row>
    <row r="632" spans="2:10" ht="21.75" customHeight="1" x14ac:dyDescent="0.3">
      <c r="B632" s="192"/>
      <c r="C632" s="192"/>
      <c r="D632" s="192"/>
      <c r="E632" s="193" t="str">
        <f>+IF(D632="","",'Declaration(Rev.12.04)'!$H$81)</f>
        <v/>
      </c>
      <c r="F632" s="193" t="str">
        <f>+IF(D632="","",'Declaration(Rev.12.04)'!$N$80)</f>
        <v/>
      </c>
      <c r="G632" s="193" t="str">
        <f>+IF(D632="","",'Declaration(Rev.12.04)'!$N$81)</f>
        <v/>
      </c>
      <c r="J632" s="194"/>
    </row>
    <row r="633" spans="2:10" ht="21.75" customHeight="1" x14ac:dyDescent="0.3">
      <c r="B633" s="192"/>
      <c r="C633" s="192"/>
      <c r="D633" s="192"/>
      <c r="E633" s="193" t="str">
        <f>+IF(D633="","",'Declaration(Rev.12.04)'!$H$81)</f>
        <v/>
      </c>
      <c r="F633" s="193" t="str">
        <f>+IF(D633="","",'Declaration(Rev.12.04)'!$N$80)</f>
        <v/>
      </c>
      <c r="G633" s="193" t="str">
        <f>+IF(D633="","",'Declaration(Rev.12.04)'!$N$81)</f>
        <v/>
      </c>
      <c r="J633" s="194"/>
    </row>
    <row r="634" spans="2:10" ht="21.75" customHeight="1" x14ac:dyDescent="0.3">
      <c r="B634" s="192"/>
      <c r="C634" s="192"/>
      <c r="D634" s="192"/>
      <c r="E634" s="193" t="str">
        <f>+IF(D634="","",'Declaration(Rev.12.04)'!$H$81)</f>
        <v/>
      </c>
      <c r="F634" s="193" t="str">
        <f>+IF(D634="","",'Declaration(Rev.12.04)'!$N$80)</f>
        <v/>
      </c>
      <c r="G634" s="193" t="str">
        <f>+IF(D634="","",'Declaration(Rev.12.04)'!$N$81)</f>
        <v/>
      </c>
      <c r="J634" s="194"/>
    </row>
    <row r="635" spans="2:10" ht="21.75" customHeight="1" x14ac:dyDescent="0.3">
      <c r="B635" s="192"/>
      <c r="C635" s="192"/>
      <c r="D635" s="192"/>
      <c r="E635" s="193" t="str">
        <f>+IF(D635="","",'Declaration(Rev.12.04)'!$H$81)</f>
        <v/>
      </c>
      <c r="F635" s="193" t="str">
        <f>+IF(D635="","",'Declaration(Rev.12.04)'!$N$80)</f>
        <v/>
      </c>
      <c r="G635" s="193" t="str">
        <f>+IF(D635="","",'Declaration(Rev.12.04)'!$N$81)</f>
        <v/>
      </c>
      <c r="J635" s="194"/>
    </row>
    <row r="636" spans="2:10" ht="21.75" customHeight="1" x14ac:dyDescent="0.3">
      <c r="B636" s="192"/>
      <c r="C636" s="192"/>
      <c r="D636" s="192"/>
      <c r="E636" s="193" t="str">
        <f>+IF(D636="","",'Declaration(Rev.12.04)'!$H$81)</f>
        <v/>
      </c>
      <c r="F636" s="193" t="str">
        <f>+IF(D636="","",'Declaration(Rev.12.04)'!$N$80)</f>
        <v/>
      </c>
      <c r="G636" s="193" t="str">
        <f>+IF(D636="","",'Declaration(Rev.12.04)'!$N$81)</f>
        <v/>
      </c>
      <c r="J636" s="194"/>
    </row>
    <row r="637" spans="2:10" ht="21.75" customHeight="1" x14ac:dyDescent="0.3">
      <c r="B637" s="192"/>
      <c r="C637" s="192"/>
      <c r="D637" s="192"/>
      <c r="E637" s="193" t="str">
        <f>+IF(D637="","",'Declaration(Rev.12.04)'!$H$81)</f>
        <v/>
      </c>
      <c r="F637" s="193" t="str">
        <f>+IF(D637="","",'Declaration(Rev.12.04)'!$N$80)</f>
        <v/>
      </c>
      <c r="G637" s="193" t="str">
        <f>+IF(D637="","",'Declaration(Rev.12.04)'!$N$81)</f>
        <v/>
      </c>
      <c r="J637" s="194"/>
    </row>
    <row r="638" spans="2:10" ht="21.75" customHeight="1" x14ac:dyDescent="0.3">
      <c r="B638" s="192"/>
      <c r="C638" s="192"/>
      <c r="D638" s="192"/>
      <c r="E638" s="193" t="str">
        <f>+IF(D638="","",'Declaration(Rev.12.04)'!$H$81)</f>
        <v/>
      </c>
      <c r="F638" s="193" t="str">
        <f>+IF(D638="","",'Declaration(Rev.12.04)'!$N$80)</f>
        <v/>
      </c>
      <c r="G638" s="193" t="str">
        <f>+IF(D638="","",'Declaration(Rev.12.04)'!$N$81)</f>
        <v/>
      </c>
      <c r="J638" s="194"/>
    </row>
    <row r="639" spans="2:10" ht="21.75" customHeight="1" x14ac:dyDescent="0.3">
      <c r="B639" s="192"/>
      <c r="C639" s="192"/>
      <c r="D639" s="192"/>
      <c r="E639" s="193" t="str">
        <f>+IF(D639="","",'Declaration(Rev.12.04)'!$H$81)</f>
        <v/>
      </c>
      <c r="F639" s="193" t="str">
        <f>+IF(D639="","",'Declaration(Rev.12.04)'!$N$80)</f>
        <v/>
      </c>
      <c r="G639" s="193" t="str">
        <f>+IF(D639="","",'Declaration(Rev.12.04)'!$N$81)</f>
        <v/>
      </c>
      <c r="J639" s="194"/>
    </row>
    <row r="640" spans="2:10" ht="21.75" customHeight="1" x14ac:dyDescent="0.3">
      <c r="B640" s="192"/>
      <c r="C640" s="192"/>
      <c r="D640" s="192"/>
      <c r="E640" s="193" t="str">
        <f>+IF(D640="","",'Declaration(Rev.12.04)'!$H$81)</f>
        <v/>
      </c>
      <c r="F640" s="193" t="str">
        <f>+IF(D640="","",'Declaration(Rev.12.04)'!$N$80)</f>
        <v/>
      </c>
      <c r="G640" s="193" t="str">
        <f>+IF(D640="","",'Declaration(Rev.12.04)'!$N$81)</f>
        <v/>
      </c>
      <c r="J640" s="194"/>
    </row>
    <row r="641" spans="2:10" ht="21.75" customHeight="1" x14ac:dyDescent="0.3">
      <c r="B641" s="192"/>
      <c r="C641" s="192"/>
      <c r="D641" s="192"/>
      <c r="E641" s="193" t="str">
        <f>+IF(D641="","",'Declaration(Rev.12.04)'!$H$81)</f>
        <v/>
      </c>
      <c r="F641" s="193" t="str">
        <f>+IF(D641="","",'Declaration(Rev.12.04)'!$N$80)</f>
        <v/>
      </c>
      <c r="G641" s="193" t="str">
        <f>+IF(D641="","",'Declaration(Rev.12.04)'!$N$81)</f>
        <v/>
      </c>
      <c r="J641" s="194"/>
    </row>
    <row r="642" spans="2:10" ht="21.75" customHeight="1" x14ac:dyDescent="0.3">
      <c r="B642" s="192"/>
      <c r="C642" s="192"/>
      <c r="D642" s="192"/>
      <c r="E642" s="193" t="str">
        <f>+IF(D642="","",'Declaration(Rev.12.04)'!$H$81)</f>
        <v/>
      </c>
      <c r="F642" s="193" t="str">
        <f>+IF(D642="","",'Declaration(Rev.12.04)'!$N$80)</f>
        <v/>
      </c>
      <c r="G642" s="193" t="str">
        <f>+IF(D642="","",'Declaration(Rev.12.04)'!$N$81)</f>
        <v/>
      </c>
      <c r="J642" s="194"/>
    </row>
    <row r="643" spans="2:10" ht="21.75" customHeight="1" x14ac:dyDescent="0.3">
      <c r="B643" s="192"/>
      <c r="C643" s="192"/>
      <c r="D643" s="192"/>
      <c r="E643" s="193" t="str">
        <f>+IF(D643="","",'Declaration(Rev.12.04)'!$H$81)</f>
        <v/>
      </c>
      <c r="F643" s="193" t="str">
        <f>+IF(D643="","",'Declaration(Rev.12.04)'!$N$80)</f>
        <v/>
      </c>
      <c r="G643" s="193" t="str">
        <f>+IF(D643="","",'Declaration(Rev.12.04)'!$N$81)</f>
        <v/>
      </c>
      <c r="J643" s="194"/>
    </row>
    <row r="644" spans="2:10" ht="21.75" customHeight="1" x14ac:dyDescent="0.3">
      <c r="B644" s="192"/>
      <c r="C644" s="192"/>
      <c r="D644" s="192"/>
      <c r="E644" s="193" t="str">
        <f>+IF(D644="","",'Declaration(Rev.12.04)'!$H$81)</f>
        <v/>
      </c>
      <c r="F644" s="193" t="str">
        <f>+IF(D644="","",'Declaration(Rev.12.04)'!$N$80)</f>
        <v/>
      </c>
      <c r="G644" s="193" t="str">
        <f>+IF(D644="","",'Declaration(Rev.12.04)'!$N$81)</f>
        <v/>
      </c>
      <c r="J644" s="194"/>
    </row>
    <row r="645" spans="2:10" ht="21.75" customHeight="1" x14ac:dyDescent="0.3">
      <c r="B645" s="192"/>
      <c r="C645" s="192"/>
      <c r="D645" s="192"/>
      <c r="E645" s="193" t="str">
        <f>+IF(D645="","",'Declaration(Rev.12.04)'!$H$81)</f>
        <v/>
      </c>
      <c r="F645" s="193" t="str">
        <f>+IF(D645="","",'Declaration(Rev.12.04)'!$N$80)</f>
        <v/>
      </c>
      <c r="G645" s="193" t="str">
        <f>+IF(D645="","",'Declaration(Rev.12.04)'!$N$81)</f>
        <v/>
      </c>
      <c r="J645" s="194"/>
    </row>
    <row r="646" spans="2:10" ht="21.75" customHeight="1" x14ac:dyDescent="0.3">
      <c r="B646" s="192"/>
      <c r="C646" s="192"/>
      <c r="D646" s="192"/>
      <c r="E646" s="193" t="str">
        <f>+IF(D646="","",'Declaration(Rev.12.04)'!$H$81)</f>
        <v/>
      </c>
      <c r="F646" s="193" t="str">
        <f>+IF(D646="","",'Declaration(Rev.12.04)'!$N$80)</f>
        <v/>
      </c>
      <c r="G646" s="193" t="str">
        <f>+IF(D646="","",'Declaration(Rev.12.04)'!$N$81)</f>
        <v/>
      </c>
      <c r="J646" s="194"/>
    </row>
    <row r="647" spans="2:10" ht="21.75" customHeight="1" x14ac:dyDescent="0.3">
      <c r="B647" s="192"/>
      <c r="C647" s="192"/>
      <c r="D647" s="192"/>
      <c r="E647" s="193" t="str">
        <f>+IF(D647="","",'Declaration(Rev.12.04)'!$H$81)</f>
        <v/>
      </c>
      <c r="F647" s="193" t="str">
        <f>+IF(D647="","",'Declaration(Rev.12.04)'!$N$80)</f>
        <v/>
      </c>
      <c r="G647" s="193" t="str">
        <f>+IF(D647="","",'Declaration(Rev.12.04)'!$N$81)</f>
        <v/>
      </c>
      <c r="J647" s="194"/>
    </row>
    <row r="648" spans="2:10" ht="21.75" customHeight="1" x14ac:dyDescent="0.3">
      <c r="B648" s="192"/>
      <c r="C648" s="192"/>
      <c r="D648" s="192"/>
      <c r="E648" s="193" t="str">
        <f>+IF(D648="","",'Declaration(Rev.12.04)'!$H$81)</f>
        <v/>
      </c>
      <c r="F648" s="193" t="str">
        <f>+IF(D648="","",'Declaration(Rev.12.04)'!$N$80)</f>
        <v/>
      </c>
      <c r="G648" s="193" t="str">
        <f>+IF(D648="","",'Declaration(Rev.12.04)'!$N$81)</f>
        <v/>
      </c>
      <c r="J648" s="194"/>
    </row>
    <row r="649" spans="2:10" ht="21.75" customHeight="1" x14ac:dyDescent="0.3">
      <c r="B649" s="192"/>
      <c r="C649" s="192"/>
      <c r="D649" s="192"/>
      <c r="E649" s="193" t="str">
        <f>+IF(D649="","",'Declaration(Rev.12.04)'!$H$81)</f>
        <v/>
      </c>
      <c r="F649" s="193" t="str">
        <f>+IF(D649="","",'Declaration(Rev.12.04)'!$N$80)</f>
        <v/>
      </c>
      <c r="G649" s="193" t="str">
        <f>+IF(D649="","",'Declaration(Rev.12.04)'!$N$81)</f>
        <v/>
      </c>
      <c r="J649" s="194"/>
    </row>
    <row r="650" spans="2:10" ht="21.75" customHeight="1" x14ac:dyDescent="0.3">
      <c r="B650" s="192"/>
      <c r="C650" s="192"/>
      <c r="D650" s="192"/>
      <c r="E650" s="193" t="str">
        <f>+IF(D650="","",'Declaration(Rev.12.04)'!$H$81)</f>
        <v/>
      </c>
      <c r="F650" s="193" t="str">
        <f>+IF(D650="","",'Declaration(Rev.12.04)'!$N$80)</f>
        <v/>
      </c>
      <c r="G650" s="193" t="str">
        <f>+IF(D650="","",'Declaration(Rev.12.04)'!$N$81)</f>
        <v/>
      </c>
      <c r="J650" s="194"/>
    </row>
    <row r="651" spans="2:10" ht="21.75" customHeight="1" x14ac:dyDescent="0.3">
      <c r="B651" s="192"/>
      <c r="C651" s="192"/>
      <c r="D651" s="192"/>
      <c r="E651" s="193" t="str">
        <f>+IF(D651="","",'Declaration(Rev.12.04)'!$H$81)</f>
        <v/>
      </c>
      <c r="F651" s="193" t="str">
        <f>+IF(D651="","",'Declaration(Rev.12.04)'!$N$80)</f>
        <v/>
      </c>
      <c r="G651" s="193" t="str">
        <f>+IF(D651="","",'Declaration(Rev.12.04)'!$N$81)</f>
        <v/>
      </c>
      <c r="J651" s="194"/>
    </row>
    <row r="652" spans="2:10" ht="21.75" customHeight="1" x14ac:dyDescent="0.3">
      <c r="B652" s="192"/>
      <c r="C652" s="192"/>
      <c r="D652" s="192"/>
      <c r="E652" s="193" t="str">
        <f>+IF(D652="","",'Declaration(Rev.12.04)'!$H$81)</f>
        <v/>
      </c>
      <c r="F652" s="193" t="str">
        <f>+IF(D652="","",'Declaration(Rev.12.04)'!$N$80)</f>
        <v/>
      </c>
      <c r="G652" s="193" t="str">
        <f>+IF(D652="","",'Declaration(Rev.12.04)'!$N$81)</f>
        <v/>
      </c>
      <c r="J652" s="194"/>
    </row>
    <row r="653" spans="2:10" ht="21.75" customHeight="1" x14ac:dyDescent="0.3">
      <c r="B653" s="192"/>
      <c r="C653" s="192"/>
      <c r="D653" s="192"/>
      <c r="E653" s="193" t="str">
        <f>+IF(D653="","",'Declaration(Rev.12.04)'!$H$81)</f>
        <v/>
      </c>
      <c r="F653" s="193" t="str">
        <f>+IF(D653="","",'Declaration(Rev.12.04)'!$N$80)</f>
        <v/>
      </c>
      <c r="G653" s="193" t="str">
        <f>+IF(D653="","",'Declaration(Rev.12.04)'!$N$81)</f>
        <v/>
      </c>
      <c r="J653" s="194"/>
    </row>
    <row r="654" spans="2:10" ht="21.75" customHeight="1" x14ac:dyDescent="0.3">
      <c r="B654" s="192"/>
      <c r="C654" s="192"/>
      <c r="D654" s="192"/>
      <c r="E654" s="193" t="str">
        <f>+IF(D654="","",'Declaration(Rev.12.04)'!$H$81)</f>
        <v/>
      </c>
      <c r="F654" s="193" t="str">
        <f>+IF(D654="","",'Declaration(Rev.12.04)'!$N$80)</f>
        <v/>
      </c>
      <c r="G654" s="193" t="str">
        <f>+IF(D654="","",'Declaration(Rev.12.04)'!$N$81)</f>
        <v/>
      </c>
      <c r="J654" s="194"/>
    </row>
    <row r="655" spans="2:10" ht="21.75" customHeight="1" x14ac:dyDescent="0.3">
      <c r="B655" s="192"/>
      <c r="C655" s="192"/>
      <c r="D655" s="192"/>
      <c r="E655" s="193" t="str">
        <f>+IF(D655="","",'Declaration(Rev.12.04)'!$H$81)</f>
        <v/>
      </c>
      <c r="F655" s="193" t="str">
        <f>+IF(D655="","",'Declaration(Rev.12.04)'!$N$80)</f>
        <v/>
      </c>
      <c r="G655" s="193" t="str">
        <f>+IF(D655="","",'Declaration(Rev.12.04)'!$N$81)</f>
        <v/>
      </c>
      <c r="J655" s="194"/>
    </row>
    <row r="656" spans="2:10" ht="21.75" customHeight="1" x14ac:dyDescent="0.3">
      <c r="B656" s="192"/>
      <c r="C656" s="192"/>
      <c r="D656" s="192"/>
      <c r="E656" s="193" t="str">
        <f>+IF(D656="","",'Declaration(Rev.12.04)'!$H$81)</f>
        <v/>
      </c>
      <c r="F656" s="193" t="str">
        <f>+IF(D656="","",'Declaration(Rev.12.04)'!$N$80)</f>
        <v/>
      </c>
      <c r="G656" s="193" t="str">
        <f>+IF(D656="","",'Declaration(Rev.12.04)'!$N$81)</f>
        <v/>
      </c>
      <c r="J656" s="194"/>
    </row>
    <row r="657" spans="2:10" ht="21.75" customHeight="1" x14ac:dyDescent="0.3">
      <c r="B657" s="192"/>
      <c r="C657" s="192"/>
      <c r="D657" s="192"/>
      <c r="E657" s="193" t="str">
        <f>+IF(D657="","",'Declaration(Rev.12.04)'!$H$81)</f>
        <v/>
      </c>
      <c r="F657" s="193" t="str">
        <f>+IF(D657="","",'Declaration(Rev.12.04)'!$N$80)</f>
        <v/>
      </c>
      <c r="G657" s="193" t="str">
        <f>+IF(D657="","",'Declaration(Rev.12.04)'!$N$81)</f>
        <v/>
      </c>
      <c r="J657" s="194"/>
    </row>
    <row r="658" spans="2:10" ht="21.75" customHeight="1" x14ac:dyDescent="0.3">
      <c r="B658" s="192"/>
      <c r="C658" s="192"/>
      <c r="D658" s="192"/>
      <c r="E658" s="193" t="str">
        <f>+IF(D658="","",'Declaration(Rev.12.04)'!$H$81)</f>
        <v/>
      </c>
      <c r="F658" s="193" t="str">
        <f>+IF(D658="","",'Declaration(Rev.12.04)'!$N$80)</f>
        <v/>
      </c>
      <c r="G658" s="193" t="str">
        <f>+IF(D658="","",'Declaration(Rev.12.04)'!$N$81)</f>
        <v/>
      </c>
      <c r="J658" s="194"/>
    </row>
    <row r="659" spans="2:10" ht="21.75" customHeight="1" x14ac:dyDescent="0.3">
      <c r="B659" s="192"/>
      <c r="C659" s="192"/>
      <c r="D659" s="192"/>
      <c r="E659" s="193" t="str">
        <f>+IF(D659="","",'Declaration(Rev.12.04)'!$H$81)</f>
        <v/>
      </c>
      <c r="F659" s="193" t="str">
        <f>+IF(D659="","",'Declaration(Rev.12.04)'!$N$80)</f>
        <v/>
      </c>
      <c r="G659" s="193" t="str">
        <f>+IF(D659="","",'Declaration(Rev.12.04)'!$N$81)</f>
        <v/>
      </c>
      <c r="J659" s="194"/>
    </row>
    <row r="660" spans="2:10" ht="21.75" customHeight="1" x14ac:dyDescent="0.3">
      <c r="B660" s="192"/>
      <c r="C660" s="192"/>
      <c r="D660" s="192"/>
      <c r="E660" s="193" t="str">
        <f>+IF(D660="","",'Declaration(Rev.12.04)'!$H$81)</f>
        <v/>
      </c>
      <c r="F660" s="193" t="str">
        <f>+IF(D660="","",'Declaration(Rev.12.04)'!$N$80)</f>
        <v/>
      </c>
      <c r="G660" s="193" t="str">
        <f>+IF(D660="","",'Declaration(Rev.12.04)'!$N$81)</f>
        <v/>
      </c>
      <c r="J660" s="194"/>
    </row>
    <row r="661" spans="2:10" ht="21.75" customHeight="1" x14ac:dyDescent="0.3">
      <c r="B661" s="192"/>
      <c r="C661" s="192"/>
      <c r="D661" s="192"/>
      <c r="E661" s="193" t="str">
        <f>+IF(D661="","",'Declaration(Rev.12.04)'!$H$81)</f>
        <v/>
      </c>
      <c r="F661" s="193" t="str">
        <f>+IF(D661="","",'Declaration(Rev.12.04)'!$N$80)</f>
        <v/>
      </c>
      <c r="G661" s="193" t="str">
        <f>+IF(D661="","",'Declaration(Rev.12.04)'!$N$81)</f>
        <v/>
      </c>
      <c r="J661" s="194"/>
    </row>
    <row r="662" spans="2:10" ht="21.75" customHeight="1" x14ac:dyDescent="0.3">
      <c r="B662" s="192"/>
      <c r="C662" s="192"/>
      <c r="D662" s="192"/>
      <c r="E662" s="193" t="str">
        <f>+IF(D662="","",'Declaration(Rev.12.04)'!$H$81)</f>
        <v/>
      </c>
      <c r="F662" s="193" t="str">
        <f>+IF(D662="","",'Declaration(Rev.12.04)'!$N$80)</f>
        <v/>
      </c>
      <c r="G662" s="193" t="str">
        <f>+IF(D662="","",'Declaration(Rev.12.04)'!$N$81)</f>
        <v/>
      </c>
      <c r="J662" s="194"/>
    </row>
    <row r="663" spans="2:10" ht="21.75" customHeight="1" x14ac:dyDescent="0.3">
      <c r="B663" s="192"/>
      <c r="C663" s="192"/>
      <c r="D663" s="192"/>
      <c r="E663" s="193" t="str">
        <f>+IF(D663="","",'Declaration(Rev.12.04)'!$H$81)</f>
        <v/>
      </c>
      <c r="F663" s="193" t="str">
        <f>+IF(D663="","",'Declaration(Rev.12.04)'!$N$80)</f>
        <v/>
      </c>
      <c r="G663" s="193" t="str">
        <f>+IF(D663="","",'Declaration(Rev.12.04)'!$N$81)</f>
        <v/>
      </c>
      <c r="J663" s="194"/>
    </row>
    <row r="664" spans="2:10" ht="21.75" customHeight="1" x14ac:dyDescent="0.3">
      <c r="B664" s="192"/>
      <c r="C664" s="192"/>
      <c r="D664" s="192"/>
      <c r="E664" s="193" t="str">
        <f>+IF(D664="","",'Declaration(Rev.12.04)'!$H$81)</f>
        <v/>
      </c>
      <c r="F664" s="193" t="str">
        <f>+IF(D664="","",'Declaration(Rev.12.04)'!$N$80)</f>
        <v/>
      </c>
      <c r="G664" s="193" t="str">
        <f>+IF(D664="","",'Declaration(Rev.12.04)'!$N$81)</f>
        <v/>
      </c>
      <c r="J664" s="194"/>
    </row>
    <row r="665" spans="2:10" ht="21.75" customHeight="1" x14ac:dyDescent="0.3">
      <c r="B665" s="192"/>
      <c r="C665" s="192"/>
      <c r="D665" s="192"/>
      <c r="E665" s="193" t="str">
        <f>+IF(D665="","",'Declaration(Rev.12.04)'!$H$81)</f>
        <v/>
      </c>
      <c r="F665" s="193" t="str">
        <f>+IF(D665="","",'Declaration(Rev.12.04)'!$N$80)</f>
        <v/>
      </c>
      <c r="G665" s="193" t="str">
        <f>+IF(D665="","",'Declaration(Rev.12.04)'!$N$81)</f>
        <v/>
      </c>
      <c r="J665" s="194"/>
    </row>
    <row r="666" spans="2:10" ht="21.75" customHeight="1" x14ac:dyDescent="0.3">
      <c r="B666" s="192"/>
      <c r="C666" s="192"/>
      <c r="D666" s="192"/>
      <c r="E666" s="193" t="str">
        <f>+IF(D666="","",'Declaration(Rev.12.04)'!$H$81)</f>
        <v/>
      </c>
      <c r="F666" s="193" t="str">
        <f>+IF(D666="","",'Declaration(Rev.12.04)'!$N$80)</f>
        <v/>
      </c>
      <c r="G666" s="193" t="str">
        <f>+IF(D666="","",'Declaration(Rev.12.04)'!$N$81)</f>
        <v/>
      </c>
      <c r="J666" s="194"/>
    </row>
    <row r="667" spans="2:10" ht="21.75" customHeight="1" x14ac:dyDescent="0.3">
      <c r="B667" s="192"/>
      <c r="C667" s="192"/>
      <c r="D667" s="192"/>
      <c r="E667" s="193" t="str">
        <f>+IF(D667="","",'Declaration(Rev.12.04)'!$H$81)</f>
        <v/>
      </c>
      <c r="F667" s="193" t="str">
        <f>+IF(D667="","",'Declaration(Rev.12.04)'!$N$80)</f>
        <v/>
      </c>
      <c r="G667" s="193" t="str">
        <f>+IF(D667="","",'Declaration(Rev.12.04)'!$N$81)</f>
        <v/>
      </c>
      <c r="J667" s="194"/>
    </row>
    <row r="668" spans="2:10" ht="21.75" customHeight="1" x14ac:dyDescent="0.3">
      <c r="B668" s="192"/>
      <c r="C668" s="192"/>
      <c r="D668" s="192"/>
      <c r="E668" s="193" t="str">
        <f>+IF(D668="","",'Declaration(Rev.12.04)'!$H$81)</f>
        <v/>
      </c>
      <c r="F668" s="193" t="str">
        <f>+IF(D668="","",'Declaration(Rev.12.04)'!$N$80)</f>
        <v/>
      </c>
      <c r="G668" s="193" t="str">
        <f>+IF(D668="","",'Declaration(Rev.12.04)'!$N$81)</f>
        <v/>
      </c>
      <c r="J668" s="194"/>
    </row>
    <row r="669" spans="2:10" ht="21.75" customHeight="1" x14ac:dyDescent="0.3">
      <c r="B669" s="192"/>
      <c r="C669" s="192"/>
      <c r="D669" s="192"/>
      <c r="E669" s="193" t="str">
        <f>+IF(D669="","",'Declaration(Rev.12.04)'!$H$81)</f>
        <v/>
      </c>
      <c r="F669" s="193" t="str">
        <f>+IF(D669="","",'Declaration(Rev.12.04)'!$N$80)</f>
        <v/>
      </c>
      <c r="G669" s="193" t="str">
        <f>+IF(D669="","",'Declaration(Rev.12.04)'!$N$81)</f>
        <v/>
      </c>
      <c r="J669" s="194"/>
    </row>
    <row r="670" spans="2:10" ht="21.75" customHeight="1" x14ac:dyDescent="0.3">
      <c r="B670" s="192"/>
      <c r="C670" s="192"/>
      <c r="D670" s="192"/>
      <c r="E670" s="193" t="str">
        <f>+IF(D670="","",'Declaration(Rev.12.04)'!$H$81)</f>
        <v/>
      </c>
      <c r="F670" s="193" t="str">
        <f>+IF(D670="","",'Declaration(Rev.12.04)'!$N$80)</f>
        <v/>
      </c>
      <c r="G670" s="193" t="str">
        <f>+IF(D670="","",'Declaration(Rev.12.04)'!$N$81)</f>
        <v/>
      </c>
      <c r="J670" s="194"/>
    </row>
    <row r="671" spans="2:10" ht="21.75" customHeight="1" x14ac:dyDescent="0.3">
      <c r="B671" s="192"/>
      <c r="C671" s="192"/>
      <c r="D671" s="192"/>
      <c r="E671" s="193" t="str">
        <f>+IF(D671="","",'Declaration(Rev.12.04)'!$H$81)</f>
        <v/>
      </c>
      <c r="F671" s="193" t="str">
        <f>+IF(D671="","",'Declaration(Rev.12.04)'!$N$80)</f>
        <v/>
      </c>
      <c r="G671" s="193" t="str">
        <f>+IF(D671="","",'Declaration(Rev.12.04)'!$N$81)</f>
        <v/>
      </c>
      <c r="J671" s="194"/>
    </row>
    <row r="672" spans="2:10" ht="21.75" customHeight="1" x14ac:dyDescent="0.3">
      <c r="B672" s="192"/>
      <c r="C672" s="192"/>
      <c r="D672" s="192"/>
      <c r="E672" s="193" t="str">
        <f>+IF(D672="","",'Declaration(Rev.12.04)'!$H$81)</f>
        <v/>
      </c>
      <c r="F672" s="193" t="str">
        <f>+IF(D672="","",'Declaration(Rev.12.04)'!$N$80)</f>
        <v/>
      </c>
      <c r="G672" s="193" t="str">
        <f>+IF(D672="","",'Declaration(Rev.12.04)'!$N$81)</f>
        <v/>
      </c>
      <c r="J672" s="194"/>
    </row>
    <row r="673" spans="2:10" ht="21.75" customHeight="1" x14ac:dyDescent="0.3">
      <c r="B673" s="192"/>
      <c r="C673" s="192"/>
      <c r="D673" s="192"/>
      <c r="E673" s="193" t="str">
        <f>+IF(D673="","",'Declaration(Rev.12.04)'!$H$81)</f>
        <v/>
      </c>
      <c r="F673" s="193" t="str">
        <f>+IF(D673="","",'Declaration(Rev.12.04)'!$N$80)</f>
        <v/>
      </c>
      <c r="G673" s="193" t="str">
        <f>+IF(D673="","",'Declaration(Rev.12.04)'!$N$81)</f>
        <v/>
      </c>
      <c r="J673" s="194"/>
    </row>
    <row r="674" spans="2:10" ht="21.75" customHeight="1" x14ac:dyDescent="0.3">
      <c r="B674" s="192"/>
      <c r="C674" s="192"/>
      <c r="D674" s="192"/>
      <c r="E674" s="193" t="str">
        <f>+IF(D674="","",'Declaration(Rev.12.04)'!$H$81)</f>
        <v/>
      </c>
      <c r="F674" s="193" t="str">
        <f>+IF(D674="","",'Declaration(Rev.12.04)'!$N$80)</f>
        <v/>
      </c>
      <c r="G674" s="193" t="str">
        <f>+IF(D674="","",'Declaration(Rev.12.04)'!$N$81)</f>
        <v/>
      </c>
      <c r="J674" s="194"/>
    </row>
    <row r="675" spans="2:10" ht="21.75" customHeight="1" x14ac:dyDescent="0.3">
      <c r="B675" s="192"/>
      <c r="C675" s="192"/>
      <c r="D675" s="192"/>
      <c r="E675" s="193" t="str">
        <f>+IF(D675="","",'Declaration(Rev.12.04)'!$H$81)</f>
        <v/>
      </c>
      <c r="F675" s="193" t="str">
        <f>+IF(D675="","",'Declaration(Rev.12.04)'!$N$80)</f>
        <v/>
      </c>
      <c r="G675" s="193" t="str">
        <f>+IF(D675="","",'Declaration(Rev.12.04)'!$N$81)</f>
        <v/>
      </c>
      <c r="J675" s="194"/>
    </row>
    <row r="676" spans="2:10" ht="21.75" customHeight="1" x14ac:dyDescent="0.3">
      <c r="B676" s="192"/>
      <c r="C676" s="192"/>
      <c r="D676" s="192"/>
      <c r="E676" s="193" t="str">
        <f>+IF(D676="","",'Declaration(Rev.12.04)'!$H$81)</f>
        <v/>
      </c>
      <c r="F676" s="193" t="str">
        <f>+IF(D676="","",'Declaration(Rev.12.04)'!$N$80)</f>
        <v/>
      </c>
      <c r="G676" s="193" t="str">
        <f>+IF(D676="","",'Declaration(Rev.12.04)'!$N$81)</f>
        <v/>
      </c>
      <c r="J676" s="194"/>
    </row>
    <row r="677" spans="2:10" ht="21.75" customHeight="1" x14ac:dyDescent="0.3">
      <c r="B677" s="192"/>
      <c r="C677" s="192"/>
      <c r="D677" s="192"/>
      <c r="E677" s="193" t="str">
        <f>+IF(D677="","",'Declaration(Rev.12.04)'!$H$81)</f>
        <v/>
      </c>
      <c r="F677" s="193" t="str">
        <f>+IF(D677="","",'Declaration(Rev.12.04)'!$N$80)</f>
        <v/>
      </c>
      <c r="G677" s="193" t="str">
        <f>+IF(D677="","",'Declaration(Rev.12.04)'!$N$81)</f>
        <v/>
      </c>
      <c r="J677" s="194"/>
    </row>
    <row r="678" spans="2:10" ht="21.75" customHeight="1" x14ac:dyDescent="0.3">
      <c r="B678" s="192"/>
      <c r="C678" s="192"/>
      <c r="D678" s="192"/>
      <c r="E678" s="193" t="str">
        <f>+IF(D678="","",'Declaration(Rev.12.04)'!$H$81)</f>
        <v/>
      </c>
      <c r="F678" s="193" t="str">
        <f>+IF(D678="","",'Declaration(Rev.12.04)'!$N$80)</f>
        <v/>
      </c>
      <c r="G678" s="193" t="str">
        <f>+IF(D678="","",'Declaration(Rev.12.04)'!$N$81)</f>
        <v/>
      </c>
      <c r="J678" s="194"/>
    </row>
    <row r="679" spans="2:10" ht="21.75" customHeight="1" x14ac:dyDescent="0.3">
      <c r="B679" s="192"/>
      <c r="C679" s="192"/>
      <c r="D679" s="192"/>
      <c r="E679" s="193" t="str">
        <f>+IF(D679="","",'Declaration(Rev.12.04)'!$H$81)</f>
        <v/>
      </c>
      <c r="F679" s="193" t="str">
        <f>+IF(D679="","",'Declaration(Rev.12.04)'!$N$80)</f>
        <v/>
      </c>
      <c r="G679" s="193" t="str">
        <f>+IF(D679="","",'Declaration(Rev.12.04)'!$N$81)</f>
        <v/>
      </c>
      <c r="J679" s="194"/>
    </row>
    <row r="680" spans="2:10" ht="21.75" customHeight="1" x14ac:dyDescent="0.3">
      <c r="B680" s="192"/>
      <c r="C680" s="192"/>
      <c r="D680" s="192"/>
      <c r="E680" s="193" t="str">
        <f>+IF(D680="","",'Declaration(Rev.12.04)'!$H$81)</f>
        <v/>
      </c>
      <c r="F680" s="193" t="str">
        <f>+IF(D680="","",'Declaration(Rev.12.04)'!$N$80)</f>
        <v/>
      </c>
      <c r="G680" s="193" t="str">
        <f>+IF(D680="","",'Declaration(Rev.12.04)'!$N$81)</f>
        <v/>
      </c>
      <c r="J680" s="194"/>
    </row>
    <row r="681" spans="2:10" ht="21.75" customHeight="1" x14ac:dyDescent="0.3">
      <c r="B681" s="192"/>
      <c r="C681" s="192"/>
      <c r="D681" s="192"/>
      <c r="E681" s="193" t="str">
        <f>+IF(D681="","",'Declaration(Rev.12.04)'!$H$81)</f>
        <v/>
      </c>
      <c r="F681" s="193" t="str">
        <f>+IF(D681="","",'Declaration(Rev.12.04)'!$N$80)</f>
        <v/>
      </c>
      <c r="G681" s="193" t="str">
        <f>+IF(D681="","",'Declaration(Rev.12.04)'!$N$81)</f>
        <v/>
      </c>
      <c r="J681" s="194"/>
    </row>
    <row r="682" spans="2:10" ht="21.75" customHeight="1" x14ac:dyDescent="0.3">
      <c r="B682" s="192"/>
      <c r="C682" s="192"/>
      <c r="D682" s="192"/>
      <c r="E682" s="193" t="str">
        <f>+IF(D682="","",'Declaration(Rev.12.04)'!$H$81)</f>
        <v/>
      </c>
      <c r="F682" s="193" t="str">
        <f>+IF(D682="","",'Declaration(Rev.12.04)'!$N$80)</f>
        <v/>
      </c>
      <c r="G682" s="193" t="str">
        <f>+IF(D682="","",'Declaration(Rev.12.04)'!$N$81)</f>
        <v/>
      </c>
      <c r="J682" s="194"/>
    </row>
    <row r="683" spans="2:10" ht="21.75" customHeight="1" x14ac:dyDescent="0.3">
      <c r="B683" s="192"/>
      <c r="C683" s="192"/>
      <c r="D683" s="192"/>
      <c r="E683" s="193" t="str">
        <f>+IF(D683="","",'Declaration(Rev.12.04)'!$H$81)</f>
        <v/>
      </c>
      <c r="F683" s="193" t="str">
        <f>+IF(D683="","",'Declaration(Rev.12.04)'!$N$80)</f>
        <v/>
      </c>
      <c r="G683" s="193" t="str">
        <f>+IF(D683="","",'Declaration(Rev.12.04)'!$N$81)</f>
        <v/>
      </c>
      <c r="J683" s="194"/>
    </row>
    <row r="684" spans="2:10" ht="21.75" customHeight="1" x14ac:dyDescent="0.3">
      <c r="B684" s="192"/>
      <c r="C684" s="192"/>
      <c r="D684" s="192"/>
      <c r="E684" s="193" t="str">
        <f>+IF(D684="","",'Declaration(Rev.12.04)'!$H$81)</f>
        <v/>
      </c>
      <c r="F684" s="193" t="str">
        <f>+IF(D684="","",'Declaration(Rev.12.04)'!$N$80)</f>
        <v/>
      </c>
      <c r="G684" s="193" t="str">
        <f>+IF(D684="","",'Declaration(Rev.12.04)'!$N$81)</f>
        <v/>
      </c>
      <c r="J684" s="194"/>
    </row>
    <row r="685" spans="2:10" ht="21.75" customHeight="1" x14ac:dyDescent="0.3">
      <c r="B685" s="192"/>
      <c r="C685" s="192"/>
      <c r="D685" s="192"/>
      <c r="E685" s="193" t="str">
        <f>+IF(D685="","",'Declaration(Rev.12.04)'!$H$81)</f>
        <v/>
      </c>
      <c r="F685" s="193" t="str">
        <f>+IF(D685="","",'Declaration(Rev.12.04)'!$N$80)</f>
        <v/>
      </c>
      <c r="G685" s="193" t="str">
        <f>+IF(D685="","",'Declaration(Rev.12.04)'!$N$81)</f>
        <v/>
      </c>
      <c r="J685" s="194"/>
    </row>
    <row r="686" spans="2:10" ht="21.75" customHeight="1" x14ac:dyDescent="0.3">
      <c r="B686" s="192"/>
      <c r="C686" s="192"/>
      <c r="D686" s="192"/>
      <c r="E686" s="193" t="str">
        <f>+IF(D686="","",'Declaration(Rev.12.04)'!$H$81)</f>
        <v/>
      </c>
      <c r="F686" s="193" t="str">
        <f>+IF(D686="","",'Declaration(Rev.12.04)'!$N$80)</f>
        <v/>
      </c>
      <c r="G686" s="193" t="str">
        <f>+IF(D686="","",'Declaration(Rev.12.04)'!$N$81)</f>
        <v/>
      </c>
      <c r="J686" s="194"/>
    </row>
    <row r="687" spans="2:10" ht="21.75" customHeight="1" x14ac:dyDescent="0.3">
      <c r="B687" s="192"/>
      <c r="C687" s="192"/>
      <c r="D687" s="192"/>
      <c r="E687" s="193" t="str">
        <f>+IF(D687="","",'Declaration(Rev.12.04)'!$H$81)</f>
        <v/>
      </c>
      <c r="F687" s="193" t="str">
        <f>+IF(D687="","",'Declaration(Rev.12.04)'!$N$80)</f>
        <v/>
      </c>
      <c r="G687" s="193" t="str">
        <f>+IF(D687="","",'Declaration(Rev.12.04)'!$N$81)</f>
        <v/>
      </c>
      <c r="J687" s="194"/>
    </row>
    <row r="688" spans="2:10" ht="21.75" customHeight="1" x14ac:dyDescent="0.3">
      <c r="B688" s="192"/>
      <c r="C688" s="192"/>
      <c r="D688" s="192"/>
      <c r="E688" s="193" t="str">
        <f>+IF(D688="","",'Declaration(Rev.12.04)'!$H$81)</f>
        <v/>
      </c>
      <c r="F688" s="193" t="str">
        <f>+IF(D688="","",'Declaration(Rev.12.04)'!$N$80)</f>
        <v/>
      </c>
      <c r="G688" s="193" t="str">
        <f>+IF(D688="","",'Declaration(Rev.12.04)'!$N$81)</f>
        <v/>
      </c>
      <c r="J688" s="194"/>
    </row>
    <row r="689" spans="2:10" ht="21.75" customHeight="1" x14ac:dyDescent="0.3">
      <c r="B689" s="192"/>
      <c r="C689" s="192"/>
      <c r="D689" s="192"/>
      <c r="E689" s="193" t="str">
        <f>+IF(D689="","",'Declaration(Rev.12.04)'!$H$81)</f>
        <v/>
      </c>
      <c r="F689" s="193" t="str">
        <f>+IF(D689="","",'Declaration(Rev.12.04)'!$N$80)</f>
        <v/>
      </c>
      <c r="G689" s="193" t="str">
        <f>+IF(D689="","",'Declaration(Rev.12.04)'!$N$81)</f>
        <v/>
      </c>
      <c r="J689" s="194"/>
    </row>
    <row r="690" spans="2:10" ht="21.75" customHeight="1" x14ac:dyDescent="0.3">
      <c r="B690" s="192"/>
      <c r="C690" s="192"/>
      <c r="D690" s="192"/>
      <c r="E690" s="193" t="str">
        <f>+IF(D690="","",'Declaration(Rev.12.04)'!$H$81)</f>
        <v/>
      </c>
      <c r="F690" s="193" t="str">
        <f>+IF(D690="","",'Declaration(Rev.12.04)'!$N$80)</f>
        <v/>
      </c>
      <c r="G690" s="193" t="str">
        <f>+IF(D690="","",'Declaration(Rev.12.04)'!$N$81)</f>
        <v/>
      </c>
      <c r="J690" s="194"/>
    </row>
    <row r="691" spans="2:10" ht="21.75" customHeight="1" x14ac:dyDescent="0.3">
      <c r="B691" s="192"/>
      <c r="C691" s="192"/>
      <c r="D691" s="192"/>
      <c r="E691" s="193" t="str">
        <f>+IF(D691="","",'Declaration(Rev.12.04)'!$H$81)</f>
        <v/>
      </c>
      <c r="F691" s="193" t="str">
        <f>+IF(D691="","",'Declaration(Rev.12.04)'!$N$80)</f>
        <v/>
      </c>
      <c r="G691" s="193" t="str">
        <f>+IF(D691="","",'Declaration(Rev.12.04)'!$N$81)</f>
        <v/>
      </c>
      <c r="J691" s="194"/>
    </row>
    <row r="692" spans="2:10" ht="21.75" customHeight="1" x14ac:dyDescent="0.3">
      <c r="B692" s="192"/>
      <c r="C692" s="192"/>
      <c r="D692" s="192"/>
      <c r="E692" s="193" t="str">
        <f>+IF(D692="","",'Declaration(Rev.12.04)'!$H$81)</f>
        <v/>
      </c>
      <c r="F692" s="193" t="str">
        <f>+IF(D692="","",'Declaration(Rev.12.04)'!$N$80)</f>
        <v/>
      </c>
      <c r="G692" s="193" t="str">
        <f>+IF(D692="","",'Declaration(Rev.12.04)'!$N$81)</f>
        <v/>
      </c>
      <c r="J692" s="194"/>
    </row>
    <row r="693" spans="2:10" ht="21.75" customHeight="1" x14ac:dyDescent="0.3">
      <c r="B693" s="192"/>
      <c r="C693" s="192"/>
      <c r="D693" s="192"/>
      <c r="E693" s="193" t="str">
        <f>+IF(D693="","",'Declaration(Rev.12.04)'!$H$81)</f>
        <v/>
      </c>
      <c r="F693" s="193" t="str">
        <f>+IF(D693="","",'Declaration(Rev.12.04)'!$N$80)</f>
        <v/>
      </c>
      <c r="G693" s="193" t="str">
        <f>+IF(D693="","",'Declaration(Rev.12.04)'!$N$81)</f>
        <v/>
      </c>
      <c r="J693" s="194"/>
    </row>
    <row r="694" spans="2:10" ht="21.75" customHeight="1" x14ac:dyDescent="0.3">
      <c r="B694" s="192"/>
      <c r="C694" s="192"/>
      <c r="D694" s="192"/>
      <c r="E694" s="193" t="str">
        <f>+IF(D694="","",'Declaration(Rev.12.04)'!$H$81)</f>
        <v/>
      </c>
      <c r="F694" s="193" t="str">
        <f>+IF(D694="","",'Declaration(Rev.12.04)'!$N$80)</f>
        <v/>
      </c>
      <c r="G694" s="193" t="str">
        <f>+IF(D694="","",'Declaration(Rev.12.04)'!$N$81)</f>
        <v/>
      </c>
      <c r="J694" s="194"/>
    </row>
    <row r="695" spans="2:10" ht="21.75" customHeight="1" x14ac:dyDescent="0.3">
      <c r="B695" s="192"/>
      <c r="C695" s="192"/>
      <c r="D695" s="192"/>
      <c r="E695" s="193" t="str">
        <f>+IF(D695="","",'Declaration(Rev.12.04)'!$H$81)</f>
        <v/>
      </c>
      <c r="F695" s="193" t="str">
        <f>+IF(D695="","",'Declaration(Rev.12.04)'!$N$80)</f>
        <v/>
      </c>
      <c r="G695" s="193" t="str">
        <f>+IF(D695="","",'Declaration(Rev.12.04)'!$N$81)</f>
        <v/>
      </c>
      <c r="J695" s="194"/>
    </row>
    <row r="696" spans="2:10" ht="21.75" customHeight="1" x14ac:dyDescent="0.3">
      <c r="B696" s="192"/>
      <c r="C696" s="192"/>
      <c r="D696" s="192"/>
      <c r="E696" s="193" t="str">
        <f>+IF(D696="","",'Declaration(Rev.12.04)'!$H$81)</f>
        <v/>
      </c>
      <c r="F696" s="193" t="str">
        <f>+IF(D696="","",'Declaration(Rev.12.04)'!$N$80)</f>
        <v/>
      </c>
      <c r="G696" s="193" t="str">
        <f>+IF(D696="","",'Declaration(Rev.12.04)'!$N$81)</f>
        <v/>
      </c>
      <c r="J696" s="194"/>
    </row>
    <row r="697" spans="2:10" ht="21.75" customHeight="1" x14ac:dyDescent="0.3">
      <c r="B697" s="192"/>
      <c r="C697" s="192"/>
      <c r="D697" s="192"/>
      <c r="E697" s="193" t="str">
        <f>+IF(D697="","",'Declaration(Rev.12.04)'!$H$81)</f>
        <v/>
      </c>
      <c r="F697" s="193" t="str">
        <f>+IF(D697="","",'Declaration(Rev.12.04)'!$N$80)</f>
        <v/>
      </c>
      <c r="G697" s="193" t="str">
        <f>+IF(D697="","",'Declaration(Rev.12.04)'!$N$81)</f>
        <v/>
      </c>
      <c r="J697" s="194"/>
    </row>
    <row r="698" spans="2:10" ht="21.75" customHeight="1" x14ac:dyDescent="0.3">
      <c r="B698" s="192"/>
      <c r="C698" s="192"/>
      <c r="D698" s="192"/>
      <c r="E698" s="193" t="str">
        <f>+IF(D698="","",'Declaration(Rev.12.04)'!$H$81)</f>
        <v/>
      </c>
      <c r="F698" s="193" t="str">
        <f>+IF(D698="","",'Declaration(Rev.12.04)'!$N$80)</f>
        <v/>
      </c>
      <c r="G698" s="193" t="str">
        <f>+IF(D698="","",'Declaration(Rev.12.04)'!$N$81)</f>
        <v/>
      </c>
      <c r="J698" s="194"/>
    </row>
    <row r="699" spans="2:10" ht="21.75" customHeight="1" x14ac:dyDescent="0.3">
      <c r="B699" s="192"/>
      <c r="C699" s="192"/>
      <c r="D699" s="192"/>
      <c r="E699" s="193" t="str">
        <f>+IF(D699="","",'Declaration(Rev.12.04)'!$H$81)</f>
        <v/>
      </c>
      <c r="F699" s="193" t="str">
        <f>+IF(D699="","",'Declaration(Rev.12.04)'!$N$80)</f>
        <v/>
      </c>
      <c r="G699" s="193" t="str">
        <f>+IF(D699="","",'Declaration(Rev.12.04)'!$N$81)</f>
        <v/>
      </c>
      <c r="J699" s="194"/>
    </row>
    <row r="700" spans="2:10" ht="21.75" customHeight="1" x14ac:dyDescent="0.3">
      <c r="B700" s="192"/>
      <c r="C700" s="192"/>
      <c r="D700" s="192"/>
      <c r="E700" s="193" t="str">
        <f>+IF(D700="","",'Declaration(Rev.12.04)'!$H$81)</f>
        <v/>
      </c>
      <c r="F700" s="193" t="str">
        <f>+IF(D700="","",'Declaration(Rev.12.04)'!$N$80)</f>
        <v/>
      </c>
      <c r="G700" s="193" t="str">
        <f>+IF(D700="","",'Declaration(Rev.12.04)'!$N$81)</f>
        <v/>
      </c>
      <c r="J700" s="194"/>
    </row>
    <row r="701" spans="2:10" ht="21.75" customHeight="1" x14ac:dyDescent="0.3">
      <c r="B701" s="192"/>
      <c r="C701" s="192"/>
      <c r="D701" s="192"/>
      <c r="E701" s="193" t="str">
        <f>+IF(D701="","",'Declaration(Rev.12.04)'!$H$81)</f>
        <v/>
      </c>
      <c r="F701" s="193" t="str">
        <f>+IF(D701="","",'Declaration(Rev.12.04)'!$N$80)</f>
        <v/>
      </c>
      <c r="G701" s="193" t="str">
        <f>+IF(D701="","",'Declaration(Rev.12.04)'!$N$81)</f>
        <v/>
      </c>
      <c r="J701" s="194"/>
    </row>
    <row r="702" spans="2:10" ht="21.75" customHeight="1" x14ac:dyDescent="0.3">
      <c r="B702" s="192"/>
      <c r="C702" s="192"/>
      <c r="D702" s="192"/>
      <c r="E702" s="193" t="str">
        <f>+IF(D702="","",'Declaration(Rev.12.04)'!$H$81)</f>
        <v/>
      </c>
      <c r="F702" s="193" t="str">
        <f>+IF(D702="","",'Declaration(Rev.12.04)'!$N$80)</f>
        <v/>
      </c>
      <c r="G702" s="193" t="str">
        <f>+IF(D702="","",'Declaration(Rev.12.04)'!$N$81)</f>
        <v/>
      </c>
      <c r="J702" s="194"/>
    </row>
    <row r="703" spans="2:10" ht="21.75" customHeight="1" x14ac:dyDescent="0.3">
      <c r="B703" s="192"/>
      <c r="C703" s="192"/>
      <c r="D703" s="192"/>
      <c r="E703" s="193" t="str">
        <f>+IF(D703="","",'Declaration(Rev.12.04)'!$H$81)</f>
        <v/>
      </c>
      <c r="F703" s="193" t="str">
        <f>+IF(D703="","",'Declaration(Rev.12.04)'!$N$80)</f>
        <v/>
      </c>
      <c r="G703" s="193" t="str">
        <f>+IF(D703="","",'Declaration(Rev.12.04)'!$N$81)</f>
        <v/>
      </c>
      <c r="J703" s="194"/>
    </row>
    <row r="704" spans="2:10" ht="21.75" customHeight="1" x14ac:dyDescent="0.3">
      <c r="B704" s="192"/>
      <c r="C704" s="192"/>
      <c r="D704" s="192"/>
      <c r="E704" s="193" t="str">
        <f>+IF(D704="","",'Declaration(Rev.12.04)'!$H$81)</f>
        <v/>
      </c>
      <c r="F704" s="193" t="str">
        <f>+IF(D704="","",'Declaration(Rev.12.04)'!$N$80)</f>
        <v/>
      </c>
      <c r="G704" s="193" t="str">
        <f>+IF(D704="","",'Declaration(Rev.12.04)'!$N$81)</f>
        <v/>
      </c>
      <c r="J704" s="194"/>
    </row>
    <row r="705" spans="2:10" ht="21.75" customHeight="1" x14ac:dyDescent="0.3">
      <c r="B705" s="192"/>
      <c r="C705" s="192"/>
      <c r="D705" s="192"/>
      <c r="E705" s="193" t="str">
        <f>+IF(D705="","",'Declaration(Rev.12.04)'!$H$81)</f>
        <v/>
      </c>
      <c r="F705" s="193" t="str">
        <f>+IF(D705="","",'Declaration(Rev.12.04)'!$N$80)</f>
        <v/>
      </c>
      <c r="G705" s="193" t="str">
        <f>+IF(D705="","",'Declaration(Rev.12.04)'!$N$81)</f>
        <v/>
      </c>
      <c r="J705" s="194"/>
    </row>
    <row r="706" spans="2:10" ht="21.75" customHeight="1" x14ac:dyDescent="0.3">
      <c r="B706" s="192"/>
      <c r="C706" s="192"/>
      <c r="D706" s="192"/>
      <c r="E706" s="193" t="str">
        <f>+IF(D706="","",'Declaration(Rev.12.04)'!$H$81)</f>
        <v/>
      </c>
      <c r="F706" s="193" t="str">
        <f>+IF(D706="","",'Declaration(Rev.12.04)'!$N$80)</f>
        <v/>
      </c>
      <c r="G706" s="193" t="str">
        <f>+IF(D706="","",'Declaration(Rev.12.04)'!$N$81)</f>
        <v/>
      </c>
      <c r="J706" s="194"/>
    </row>
    <row r="707" spans="2:10" ht="21.75" customHeight="1" x14ac:dyDescent="0.3">
      <c r="B707" s="192"/>
      <c r="C707" s="192"/>
      <c r="D707" s="192"/>
      <c r="E707" s="193" t="str">
        <f>+IF(D707="","",'Declaration(Rev.12.04)'!$H$81)</f>
        <v/>
      </c>
      <c r="F707" s="193" t="str">
        <f>+IF(D707="","",'Declaration(Rev.12.04)'!$N$80)</f>
        <v/>
      </c>
      <c r="G707" s="193" t="str">
        <f>+IF(D707="","",'Declaration(Rev.12.04)'!$N$81)</f>
        <v/>
      </c>
      <c r="J707" s="194"/>
    </row>
    <row r="708" spans="2:10" ht="21.75" customHeight="1" x14ac:dyDescent="0.3">
      <c r="B708" s="192"/>
      <c r="C708" s="192"/>
      <c r="D708" s="192"/>
      <c r="E708" s="193" t="str">
        <f>+IF(D708="","",'Declaration(Rev.12.04)'!$H$81)</f>
        <v/>
      </c>
      <c r="F708" s="193" t="str">
        <f>+IF(D708="","",'Declaration(Rev.12.04)'!$N$80)</f>
        <v/>
      </c>
      <c r="G708" s="193" t="str">
        <f>+IF(D708="","",'Declaration(Rev.12.04)'!$N$81)</f>
        <v/>
      </c>
      <c r="J708" s="194"/>
    </row>
    <row r="709" spans="2:10" ht="21.75" customHeight="1" x14ac:dyDescent="0.3">
      <c r="B709" s="192"/>
      <c r="C709" s="192"/>
      <c r="D709" s="192"/>
      <c r="E709" s="193" t="str">
        <f>+IF(D709="","",'Declaration(Rev.12.04)'!$H$81)</f>
        <v/>
      </c>
      <c r="F709" s="193" t="str">
        <f>+IF(D709="","",'Declaration(Rev.12.04)'!$N$80)</f>
        <v/>
      </c>
      <c r="G709" s="193" t="str">
        <f>+IF(D709="","",'Declaration(Rev.12.04)'!$N$81)</f>
        <v/>
      </c>
      <c r="J709" s="194"/>
    </row>
    <row r="710" spans="2:10" ht="21.75" customHeight="1" x14ac:dyDescent="0.3">
      <c r="B710" s="192"/>
      <c r="C710" s="192"/>
      <c r="D710" s="192"/>
      <c r="E710" s="193" t="str">
        <f>+IF(D710="","",'Declaration(Rev.12.04)'!$H$81)</f>
        <v/>
      </c>
      <c r="F710" s="193" t="str">
        <f>+IF(D710="","",'Declaration(Rev.12.04)'!$N$80)</f>
        <v/>
      </c>
      <c r="G710" s="193" t="str">
        <f>+IF(D710="","",'Declaration(Rev.12.04)'!$N$81)</f>
        <v/>
      </c>
      <c r="J710" s="194"/>
    </row>
    <row r="711" spans="2:10" ht="21.75" customHeight="1" x14ac:dyDescent="0.3">
      <c r="B711" s="192"/>
      <c r="C711" s="192"/>
      <c r="D711" s="192"/>
      <c r="E711" s="193" t="str">
        <f>+IF(D711="","",'Declaration(Rev.12.04)'!$H$81)</f>
        <v/>
      </c>
      <c r="F711" s="193" t="str">
        <f>+IF(D711="","",'Declaration(Rev.12.04)'!$N$80)</f>
        <v/>
      </c>
      <c r="G711" s="193" t="str">
        <f>+IF(D711="","",'Declaration(Rev.12.04)'!$N$81)</f>
        <v/>
      </c>
      <c r="J711" s="194"/>
    </row>
    <row r="712" spans="2:10" ht="21.75" customHeight="1" x14ac:dyDescent="0.3">
      <c r="B712" s="192"/>
      <c r="C712" s="192"/>
      <c r="D712" s="192"/>
      <c r="E712" s="193" t="str">
        <f>+IF(D712="","",'Declaration(Rev.12.04)'!$H$81)</f>
        <v/>
      </c>
      <c r="F712" s="193" t="str">
        <f>+IF(D712="","",'Declaration(Rev.12.04)'!$N$80)</f>
        <v/>
      </c>
      <c r="G712" s="193" t="str">
        <f>+IF(D712="","",'Declaration(Rev.12.04)'!$N$81)</f>
        <v/>
      </c>
      <c r="J712" s="194"/>
    </row>
    <row r="713" spans="2:10" ht="21.75" customHeight="1" x14ac:dyDescent="0.3">
      <c r="B713" s="192"/>
      <c r="C713" s="192"/>
      <c r="D713" s="192"/>
      <c r="E713" s="193" t="str">
        <f>+IF(D713="","",'Declaration(Rev.12.04)'!$H$81)</f>
        <v/>
      </c>
      <c r="F713" s="193" t="str">
        <f>+IF(D713="","",'Declaration(Rev.12.04)'!$N$80)</f>
        <v/>
      </c>
      <c r="G713" s="193" t="str">
        <f>+IF(D713="","",'Declaration(Rev.12.04)'!$N$81)</f>
        <v/>
      </c>
      <c r="J713" s="194"/>
    </row>
    <row r="714" spans="2:10" ht="21.75" customHeight="1" x14ac:dyDescent="0.3">
      <c r="B714" s="192"/>
      <c r="C714" s="192"/>
      <c r="D714" s="192"/>
      <c r="E714" s="193" t="str">
        <f>+IF(D714="","",'Declaration(Rev.12.04)'!$H$81)</f>
        <v/>
      </c>
      <c r="F714" s="193" t="str">
        <f>+IF(D714="","",'Declaration(Rev.12.04)'!$N$80)</f>
        <v/>
      </c>
      <c r="G714" s="193" t="str">
        <f>+IF(D714="","",'Declaration(Rev.12.04)'!$N$81)</f>
        <v/>
      </c>
      <c r="J714" s="194"/>
    </row>
    <row r="715" spans="2:10" ht="21.75" customHeight="1" x14ac:dyDescent="0.3">
      <c r="B715" s="192"/>
      <c r="C715" s="192"/>
      <c r="D715" s="192"/>
      <c r="E715" s="193" t="str">
        <f>+IF(D715="","",'Declaration(Rev.12.04)'!$H$81)</f>
        <v/>
      </c>
      <c r="F715" s="193" t="str">
        <f>+IF(D715="","",'Declaration(Rev.12.04)'!$N$80)</f>
        <v/>
      </c>
      <c r="G715" s="193" t="str">
        <f>+IF(D715="","",'Declaration(Rev.12.04)'!$N$81)</f>
        <v/>
      </c>
      <c r="J715" s="194"/>
    </row>
    <row r="716" spans="2:10" ht="21.75" customHeight="1" x14ac:dyDescent="0.3">
      <c r="B716" s="192"/>
      <c r="C716" s="192"/>
      <c r="D716" s="192"/>
      <c r="E716" s="193" t="str">
        <f>+IF(D716="","",'Declaration(Rev.12.04)'!$H$81)</f>
        <v/>
      </c>
      <c r="F716" s="193" t="str">
        <f>+IF(D716="","",'Declaration(Rev.12.04)'!$N$80)</f>
        <v/>
      </c>
      <c r="G716" s="193" t="str">
        <f>+IF(D716="","",'Declaration(Rev.12.04)'!$N$81)</f>
        <v/>
      </c>
      <c r="J716" s="194"/>
    </row>
    <row r="717" spans="2:10" ht="21.75" customHeight="1" x14ac:dyDescent="0.3">
      <c r="B717" s="192"/>
      <c r="C717" s="192"/>
      <c r="D717" s="192"/>
      <c r="E717" s="193" t="str">
        <f>+IF(D717="","",'Declaration(Rev.12.04)'!$H$81)</f>
        <v/>
      </c>
      <c r="F717" s="193" t="str">
        <f>+IF(D717="","",'Declaration(Rev.12.04)'!$N$80)</f>
        <v/>
      </c>
      <c r="G717" s="193" t="str">
        <f>+IF(D717="","",'Declaration(Rev.12.04)'!$N$81)</f>
        <v/>
      </c>
      <c r="J717" s="194"/>
    </row>
    <row r="718" spans="2:10" ht="21.75" customHeight="1" x14ac:dyDescent="0.3">
      <c r="B718" s="192"/>
      <c r="C718" s="192"/>
      <c r="D718" s="192"/>
      <c r="E718" s="193" t="str">
        <f>+IF(D718="","",'Declaration(Rev.12.04)'!$H$81)</f>
        <v/>
      </c>
      <c r="F718" s="193" t="str">
        <f>+IF(D718="","",'Declaration(Rev.12.04)'!$N$80)</f>
        <v/>
      </c>
      <c r="G718" s="193" t="str">
        <f>+IF(D718="","",'Declaration(Rev.12.04)'!$N$81)</f>
        <v/>
      </c>
      <c r="J718" s="194"/>
    </row>
    <row r="719" spans="2:10" ht="21.75" customHeight="1" x14ac:dyDescent="0.3">
      <c r="B719" s="192"/>
      <c r="C719" s="192"/>
      <c r="D719" s="192"/>
      <c r="E719" s="193" t="str">
        <f>+IF(D719="","",'Declaration(Rev.12.04)'!$H$81)</f>
        <v/>
      </c>
      <c r="F719" s="193" t="str">
        <f>+IF(D719="","",'Declaration(Rev.12.04)'!$N$80)</f>
        <v/>
      </c>
      <c r="G719" s="193" t="str">
        <f>+IF(D719="","",'Declaration(Rev.12.04)'!$N$81)</f>
        <v/>
      </c>
      <c r="J719" s="194"/>
    </row>
    <row r="720" spans="2:10" ht="21.75" customHeight="1" x14ac:dyDescent="0.3">
      <c r="B720" s="192"/>
      <c r="C720" s="192"/>
      <c r="D720" s="192"/>
      <c r="E720" s="193" t="str">
        <f>+IF(D720="","",'Declaration(Rev.12.04)'!$H$81)</f>
        <v/>
      </c>
      <c r="F720" s="193" t="str">
        <f>+IF(D720="","",'Declaration(Rev.12.04)'!$N$80)</f>
        <v/>
      </c>
      <c r="G720" s="193" t="str">
        <f>+IF(D720="","",'Declaration(Rev.12.04)'!$N$81)</f>
        <v/>
      </c>
      <c r="J720" s="194"/>
    </row>
    <row r="721" spans="2:10" ht="21.75" customHeight="1" x14ac:dyDescent="0.3">
      <c r="B721" s="192"/>
      <c r="C721" s="192"/>
      <c r="D721" s="192"/>
      <c r="E721" s="193" t="str">
        <f>+IF(D721="","",'Declaration(Rev.12.04)'!$H$81)</f>
        <v/>
      </c>
      <c r="F721" s="193" t="str">
        <f>+IF(D721="","",'Declaration(Rev.12.04)'!$N$80)</f>
        <v/>
      </c>
      <c r="G721" s="193" t="str">
        <f>+IF(D721="","",'Declaration(Rev.12.04)'!$N$81)</f>
        <v/>
      </c>
      <c r="J721" s="194"/>
    </row>
    <row r="722" spans="2:10" ht="21.75" customHeight="1" x14ac:dyDescent="0.3">
      <c r="B722" s="192"/>
      <c r="C722" s="192"/>
      <c r="D722" s="192"/>
      <c r="E722" s="193" t="str">
        <f>+IF(D722="","",'Declaration(Rev.12.04)'!$H$81)</f>
        <v/>
      </c>
      <c r="F722" s="193" t="str">
        <f>+IF(D722="","",'Declaration(Rev.12.04)'!$N$80)</f>
        <v/>
      </c>
      <c r="G722" s="193" t="str">
        <f>+IF(D722="","",'Declaration(Rev.12.04)'!$N$81)</f>
        <v/>
      </c>
      <c r="J722" s="194"/>
    </row>
    <row r="723" spans="2:10" ht="21.75" customHeight="1" x14ac:dyDescent="0.3">
      <c r="B723" s="192"/>
      <c r="C723" s="192"/>
      <c r="D723" s="192"/>
      <c r="E723" s="193" t="str">
        <f>+IF(D723="","",'Declaration(Rev.12.04)'!$H$81)</f>
        <v/>
      </c>
      <c r="F723" s="193" t="str">
        <f>+IF(D723="","",'Declaration(Rev.12.04)'!$N$80)</f>
        <v/>
      </c>
      <c r="G723" s="193" t="str">
        <f>+IF(D723="","",'Declaration(Rev.12.04)'!$N$81)</f>
        <v/>
      </c>
      <c r="J723" s="194"/>
    </row>
    <row r="724" spans="2:10" ht="21.75" customHeight="1" x14ac:dyDescent="0.3">
      <c r="B724" s="192"/>
      <c r="C724" s="192"/>
      <c r="D724" s="192"/>
      <c r="E724" s="193" t="str">
        <f>+IF(D724="","",'Declaration(Rev.12.04)'!$H$81)</f>
        <v/>
      </c>
      <c r="F724" s="193" t="str">
        <f>+IF(D724="","",'Declaration(Rev.12.04)'!$N$80)</f>
        <v/>
      </c>
      <c r="G724" s="193" t="str">
        <f>+IF(D724="","",'Declaration(Rev.12.04)'!$N$81)</f>
        <v/>
      </c>
      <c r="J724" s="194"/>
    </row>
    <row r="725" spans="2:10" ht="21.75" customHeight="1" x14ac:dyDescent="0.3">
      <c r="B725" s="192"/>
      <c r="C725" s="192"/>
      <c r="D725" s="192"/>
      <c r="E725" s="193" t="str">
        <f>+IF(D725="","",'Declaration(Rev.12.04)'!$H$81)</f>
        <v/>
      </c>
      <c r="F725" s="193" t="str">
        <f>+IF(D725="","",'Declaration(Rev.12.04)'!$N$80)</f>
        <v/>
      </c>
      <c r="G725" s="193" t="str">
        <f>+IF(D725="","",'Declaration(Rev.12.04)'!$N$81)</f>
        <v/>
      </c>
      <c r="J725" s="194"/>
    </row>
    <row r="726" spans="2:10" ht="21.75" customHeight="1" x14ac:dyDescent="0.3">
      <c r="B726" s="192"/>
      <c r="C726" s="192"/>
      <c r="D726" s="192"/>
      <c r="E726" s="193" t="str">
        <f>+IF(D726="","",'Declaration(Rev.12.04)'!$H$81)</f>
        <v/>
      </c>
      <c r="F726" s="193" t="str">
        <f>+IF(D726="","",'Declaration(Rev.12.04)'!$N$80)</f>
        <v/>
      </c>
      <c r="G726" s="193" t="str">
        <f>+IF(D726="","",'Declaration(Rev.12.04)'!$N$81)</f>
        <v/>
      </c>
      <c r="J726" s="194"/>
    </row>
    <row r="727" spans="2:10" ht="21.75" customHeight="1" x14ac:dyDescent="0.3">
      <c r="B727" s="192"/>
      <c r="C727" s="192"/>
      <c r="D727" s="192"/>
      <c r="E727" s="193" t="str">
        <f>+IF(D727="","",'Declaration(Rev.12.04)'!$H$81)</f>
        <v/>
      </c>
      <c r="F727" s="193" t="str">
        <f>+IF(D727="","",'Declaration(Rev.12.04)'!$N$80)</f>
        <v/>
      </c>
      <c r="G727" s="193" t="str">
        <f>+IF(D727="","",'Declaration(Rev.12.04)'!$N$81)</f>
        <v/>
      </c>
      <c r="J727" s="194"/>
    </row>
    <row r="728" spans="2:10" ht="21.75" customHeight="1" x14ac:dyDescent="0.3">
      <c r="B728" s="192"/>
      <c r="C728" s="192"/>
      <c r="D728" s="192"/>
      <c r="E728" s="193" t="str">
        <f>+IF(D728="","",'Declaration(Rev.12.04)'!$H$81)</f>
        <v/>
      </c>
      <c r="F728" s="193" t="str">
        <f>+IF(D728="","",'Declaration(Rev.12.04)'!$N$80)</f>
        <v/>
      </c>
      <c r="G728" s="193" t="str">
        <f>+IF(D728="","",'Declaration(Rev.12.04)'!$N$81)</f>
        <v/>
      </c>
      <c r="J728" s="194"/>
    </row>
    <row r="729" spans="2:10" ht="21.75" customHeight="1" x14ac:dyDescent="0.3">
      <c r="B729" s="192"/>
      <c r="C729" s="192"/>
      <c r="D729" s="192"/>
      <c r="E729" s="193" t="str">
        <f>+IF(D729="","",'Declaration(Rev.12.04)'!$H$81)</f>
        <v/>
      </c>
      <c r="F729" s="193" t="str">
        <f>+IF(D729="","",'Declaration(Rev.12.04)'!$N$80)</f>
        <v/>
      </c>
      <c r="G729" s="193" t="str">
        <f>+IF(D729="","",'Declaration(Rev.12.04)'!$N$81)</f>
        <v/>
      </c>
      <c r="J729" s="194"/>
    </row>
    <row r="730" spans="2:10" ht="21.75" customHeight="1" x14ac:dyDescent="0.3">
      <c r="B730" s="192"/>
      <c r="C730" s="192"/>
      <c r="D730" s="192"/>
      <c r="E730" s="193" t="str">
        <f>+IF(D730="","",'Declaration(Rev.12.04)'!$H$81)</f>
        <v/>
      </c>
      <c r="F730" s="193" t="str">
        <f>+IF(D730="","",'Declaration(Rev.12.04)'!$N$80)</f>
        <v/>
      </c>
      <c r="G730" s="193" t="str">
        <f>+IF(D730="","",'Declaration(Rev.12.04)'!$N$81)</f>
        <v/>
      </c>
      <c r="J730" s="194"/>
    </row>
    <row r="731" spans="2:10" ht="21.75" customHeight="1" x14ac:dyDescent="0.3">
      <c r="B731" s="192"/>
      <c r="C731" s="192"/>
      <c r="D731" s="192"/>
      <c r="E731" s="193" t="str">
        <f>+IF(D731="","",'Declaration(Rev.12.04)'!$H$81)</f>
        <v/>
      </c>
      <c r="F731" s="193" t="str">
        <f>+IF(D731="","",'Declaration(Rev.12.04)'!$N$80)</f>
        <v/>
      </c>
      <c r="G731" s="193" t="str">
        <f>+IF(D731="","",'Declaration(Rev.12.04)'!$N$81)</f>
        <v/>
      </c>
      <c r="J731" s="194"/>
    </row>
    <row r="732" spans="2:10" ht="21.75" customHeight="1" x14ac:dyDescent="0.3">
      <c r="B732" s="192"/>
      <c r="C732" s="192"/>
      <c r="D732" s="192"/>
      <c r="E732" s="193" t="str">
        <f>+IF(D732="","",'Declaration(Rev.12.04)'!$H$81)</f>
        <v/>
      </c>
      <c r="F732" s="193" t="str">
        <f>+IF(D732="","",'Declaration(Rev.12.04)'!$N$80)</f>
        <v/>
      </c>
      <c r="G732" s="193" t="str">
        <f>+IF(D732="","",'Declaration(Rev.12.04)'!$N$81)</f>
        <v/>
      </c>
      <c r="J732" s="194"/>
    </row>
    <row r="733" spans="2:10" ht="21.75" customHeight="1" x14ac:dyDescent="0.3">
      <c r="B733" s="192"/>
      <c r="C733" s="192"/>
      <c r="D733" s="192"/>
      <c r="E733" s="193" t="str">
        <f>+IF(D733="","",'Declaration(Rev.12.04)'!$H$81)</f>
        <v/>
      </c>
      <c r="F733" s="193" t="str">
        <f>+IF(D733="","",'Declaration(Rev.12.04)'!$N$80)</f>
        <v/>
      </c>
      <c r="G733" s="193" t="str">
        <f>+IF(D733="","",'Declaration(Rev.12.04)'!$N$81)</f>
        <v/>
      </c>
      <c r="J733" s="194"/>
    </row>
    <row r="734" spans="2:10" ht="21.75" customHeight="1" x14ac:dyDescent="0.3">
      <c r="B734" s="192"/>
      <c r="C734" s="192"/>
      <c r="D734" s="192"/>
      <c r="E734" s="193" t="str">
        <f>+IF(D734="","",'Declaration(Rev.12.04)'!$H$81)</f>
        <v/>
      </c>
      <c r="F734" s="193" t="str">
        <f>+IF(D734="","",'Declaration(Rev.12.04)'!$N$80)</f>
        <v/>
      </c>
      <c r="G734" s="193" t="str">
        <f>+IF(D734="","",'Declaration(Rev.12.04)'!$N$81)</f>
        <v/>
      </c>
      <c r="J734" s="194"/>
    </row>
    <row r="735" spans="2:10" ht="21.75" customHeight="1" x14ac:dyDescent="0.3">
      <c r="B735" s="192"/>
      <c r="C735" s="192"/>
      <c r="D735" s="192"/>
      <c r="E735" s="193" t="str">
        <f>+IF(D735="","",'Declaration(Rev.12.04)'!$H$81)</f>
        <v/>
      </c>
      <c r="F735" s="193" t="str">
        <f>+IF(D735="","",'Declaration(Rev.12.04)'!$N$80)</f>
        <v/>
      </c>
      <c r="G735" s="193" t="str">
        <f>+IF(D735="","",'Declaration(Rev.12.04)'!$N$81)</f>
        <v/>
      </c>
      <c r="J735" s="194"/>
    </row>
    <row r="736" spans="2:10" ht="21.75" customHeight="1" x14ac:dyDescent="0.3">
      <c r="B736" s="192"/>
      <c r="C736" s="192"/>
      <c r="D736" s="192"/>
      <c r="E736" s="193" t="str">
        <f>+IF(D736="","",'Declaration(Rev.12.04)'!$H$81)</f>
        <v/>
      </c>
      <c r="F736" s="193" t="str">
        <f>+IF(D736="","",'Declaration(Rev.12.04)'!$N$80)</f>
        <v/>
      </c>
      <c r="G736" s="193" t="str">
        <f>+IF(D736="","",'Declaration(Rev.12.04)'!$N$81)</f>
        <v/>
      </c>
      <c r="J736" s="194"/>
    </row>
    <row r="737" spans="2:10" ht="21.75" customHeight="1" x14ac:dyDescent="0.3">
      <c r="B737" s="192"/>
      <c r="C737" s="192"/>
      <c r="D737" s="192"/>
      <c r="E737" s="193" t="str">
        <f>+IF(D737="","",'Declaration(Rev.12.04)'!$H$81)</f>
        <v/>
      </c>
      <c r="F737" s="193" t="str">
        <f>+IF(D737="","",'Declaration(Rev.12.04)'!$N$80)</f>
        <v/>
      </c>
      <c r="G737" s="193" t="str">
        <f>+IF(D737="","",'Declaration(Rev.12.04)'!$N$81)</f>
        <v/>
      </c>
      <c r="J737" s="194"/>
    </row>
    <row r="738" spans="2:10" ht="21.75" customHeight="1" x14ac:dyDescent="0.3">
      <c r="B738" s="192"/>
      <c r="C738" s="192"/>
      <c r="D738" s="192"/>
      <c r="E738" s="193" t="str">
        <f>+IF(D738="","",'Declaration(Rev.12.04)'!$H$81)</f>
        <v/>
      </c>
      <c r="F738" s="193" t="str">
        <f>+IF(D738="","",'Declaration(Rev.12.04)'!$N$80)</f>
        <v/>
      </c>
      <c r="G738" s="193" t="str">
        <f>+IF(D738="","",'Declaration(Rev.12.04)'!$N$81)</f>
        <v/>
      </c>
      <c r="J738" s="194"/>
    </row>
    <row r="739" spans="2:10" ht="21.75" customHeight="1" x14ac:dyDescent="0.3">
      <c r="B739" s="192"/>
      <c r="C739" s="192"/>
      <c r="D739" s="192"/>
      <c r="E739" s="193" t="str">
        <f>+IF(D739="","",'Declaration(Rev.12.04)'!$H$81)</f>
        <v/>
      </c>
      <c r="F739" s="193" t="str">
        <f>+IF(D739="","",'Declaration(Rev.12.04)'!$N$80)</f>
        <v/>
      </c>
      <c r="G739" s="193" t="str">
        <f>+IF(D739="","",'Declaration(Rev.12.04)'!$N$81)</f>
        <v/>
      </c>
      <c r="J739" s="194"/>
    </row>
    <row r="740" spans="2:10" ht="21.75" customHeight="1" x14ac:dyDescent="0.3">
      <c r="B740" s="192"/>
      <c r="C740" s="192"/>
      <c r="D740" s="192"/>
      <c r="E740" s="193" t="str">
        <f>+IF(D740="","",'Declaration(Rev.12.04)'!$H$81)</f>
        <v/>
      </c>
      <c r="F740" s="193" t="str">
        <f>+IF(D740="","",'Declaration(Rev.12.04)'!$N$80)</f>
        <v/>
      </c>
      <c r="G740" s="193" t="str">
        <f>+IF(D740="","",'Declaration(Rev.12.04)'!$N$81)</f>
        <v/>
      </c>
      <c r="J740" s="194"/>
    </row>
    <row r="741" spans="2:10" ht="21.75" customHeight="1" x14ac:dyDescent="0.3">
      <c r="B741" s="192"/>
      <c r="C741" s="192"/>
      <c r="D741" s="192"/>
      <c r="E741" s="193" t="str">
        <f>+IF(D741="","",'Declaration(Rev.12.04)'!$H$81)</f>
        <v/>
      </c>
      <c r="F741" s="193" t="str">
        <f>+IF(D741="","",'Declaration(Rev.12.04)'!$N$80)</f>
        <v/>
      </c>
      <c r="G741" s="193" t="str">
        <f>+IF(D741="","",'Declaration(Rev.12.04)'!$N$81)</f>
        <v/>
      </c>
      <c r="J741" s="194"/>
    </row>
    <row r="742" spans="2:10" ht="21.75" customHeight="1" x14ac:dyDescent="0.3">
      <c r="B742" s="192"/>
      <c r="C742" s="192"/>
      <c r="D742" s="192"/>
      <c r="E742" s="193" t="str">
        <f>+IF(D742="","",'Declaration(Rev.12.04)'!$H$81)</f>
        <v/>
      </c>
      <c r="F742" s="193" t="str">
        <f>+IF(D742="","",'Declaration(Rev.12.04)'!$N$80)</f>
        <v/>
      </c>
      <c r="G742" s="193" t="str">
        <f>+IF(D742="","",'Declaration(Rev.12.04)'!$N$81)</f>
        <v/>
      </c>
      <c r="J742" s="194"/>
    </row>
    <row r="743" spans="2:10" ht="21.75" customHeight="1" x14ac:dyDescent="0.3">
      <c r="B743" s="192"/>
      <c r="C743" s="192"/>
      <c r="D743" s="192"/>
      <c r="E743" s="193" t="str">
        <f>+IF(D743="","",'Declaration(Rev.12.04)'!$H$81)</f>
        <v/>
      </c>
      <c r="F743" s="193" t="str">
        <f>+IF(D743="","",'Declaration(Rev.12.04)'!$N$80)</f>
        <v/>
      </c>
      <c r="G743" s="193" t="str">
        <f>+IF(D743="","",'Declaration(Rev.12.04)'!$N$81)</f>
        <v/>
      </c>
      <c r="J743" s="194"/>
    </row>
    <row r="744" spans="2:10" ht="21.75" customHeight="1" x14ac:dyDescent="0.3">
      <c r="B744" s="192"/>
      <c r="C744" s="192"/>
      <c r="D744" s="192"/>
      <c r="E744" s="193" t="str">
        <f>+IF(D744="","",'Declaration(Rev.12.04)'!$H$81)</f>
        <v/>
      </c>
      <c r="F744" s="193" t="str">
        <f>+IF(D744="","",'Declaration(Rev.12.04)'!$N$80)</f>
        <v/>
      </c>
      <c r="G744" s="193" t="str">
        <f>+IF(D744="","",'Declaration(Rev.12.04)'!$N$81)</f>
        <v/>
      </c>
      <c r="J744" s="194"/>
    </row>
    <row r="745" spans="2:10" ht="21.75" customHeight="1" x14ac:dyDescent="0.3">
      <c r="B745" s="192"/>
      <c r="C745" s="192"/>
      <c r="D745" s="192"/>
      <c r="E745" s="193" t="str">
        <f>+IF(D745="","",'Declaration(Rev.12.04)'!$H$81)</f>
        <v/>
      </c>
      <c r="F745" s="193" t="str">
        <f>+IF(D745="","",'Declaration(Rev.12.04)'!$N$80)</f>
        <v/>
      </c>
      <c r="G745" s="193" t="str">
        <f>+IF(D745="","",'Declaration(Rev.12.04)'!$N$81)</f>
        <v/>
      </c>
      <c r="J745" s="194"/>
    </row>
    <row r="746" spans="2:10" ht="21.75" customHeight="1" x14ac:dyDescent="0.3">
      <c r="B746" s="192"/>
      <c r="C746" s="192"/>
      <c r="D746" s="192"/>
      <c r="E746" s="193" t="str">
        <f>+IF(D746="","",'Declaration(Rev.12.04)'!$H$81)</f>
        <v/>
      </c>
      <c r="F746" s="193" t="str">
        <f>+IF(D746="","",'Declaration(Rev.12.04)'!$N$80)</f>
        <v/>
      </c>
      <c r="G746" s="193" t="str">
        <f>+IF(D746="","",'Declaration(Rev.12.04)'!$N$81)</f>
        <v/>
      </c>
      <c r="J746" s="194"/>
    </row>
    <row r="747" spans="2:10" ht="21.75" customHeight="1" x14ac:dyDescent="0.3">
      <c r="B747" s="192"/>
      <c r="C747" s="192"/>
      <c r="D747" s="192"/>
      <c r="E747" s="193" t="str">
        <f>+IF(D747="","",'Declaration(Rev.12.04)'!$H$81)</f>
        <v/>
      </c>
      <c r="F747" s="193" t="str">
        <f>+IF(D747="","",'Declaration(Rev.12.04)'!$N$80)</f>
        <v/>
      </c>
      <c r="G747" s="193" t="str">
        <f>+IF(D747="","",'Declaration(Rev.12.04)'!$N$81)</f>
        <v/>
      </c>
      <c r="J747" s="194"/>
    </row>
    <row r="748" spans="2:10" ht="21.75" customHeight="1" x14ac:dyDescent="0.3">
      <c r="B748" s="192"/>
      <c r="C748" s="192"/>
      <c r="D748" s="192"/>
      <c r="E748" s="193" t="str">
        <f>+IF(D748="","",'Declaration(Rev.12.04)'!$H$81)</f>
        <v/>
      </c>
      <c r="F748" s="193" t="str">
        <f>+IF(D748="","",'Declaration(Rev.12.04)'!$N$80)</f>
        <v/>
      </c>
      <c r="G748" s="193" t="str">
        <f>+IF(D748="","",'Declaration(Rev.12.04)'!$N$81)</f>
        <v/>
      </c>
      <c r="J748" s="194"/>
    </row>
    <row r="749" spans="2:10" ht="21.75" customHeight="1" x14ac:dyDescent="0.3">
      <c r="B749" s="192"/>
      <c r="C749" s="192"/>
      <c r="D749" s="192"/>
      <c r="E749" s="193" t="str">
        <f>+IF(D749="","",'Declaration(Rev.12.04)'!$H$81)</f>
        <v/>
      </c>
      <c r="F749" s="193" t="str">
        <f>+IF(D749="","",'Declaration(Rev.12.04)'!$N$80)</f>
        <v/>
      </c>
      <c r="G749" s="193" t="str">
        <f>+IF(D749="","",'Declaration(Rev.12.04)'!$N$81)</f>
        <v/>
      </c>
      <c r="J749" s="194"/>
    </row>
    <row r="750" spans="2:10" ht="21.75" customHeight="1" x14ac:dyDescent="0.3">
      <c r="B750" s="192"/>
      <c r="C750" s="192"/>
      <c r="D750" s="192"/>
      <c r="E750" s="193" t="str">
        <f>+IF(D750="","",'Declaration(Rev.12.04)'!$H$81)</f>
        <v/>
      </c>
      <c r="F750" s="193" t="str">
        <f>+IF(D750="","",'Declaration(Rev.12.04)'!$N$80)</f>
        <v/>
      </c>
      <c r="G750" s="193" t="str">
        <f>+IF(D750="","",'Declaration(Rev.12.04)'!$N$81)</f>
        <v/>
      </c>
      <c r="J750" s="194"/>
    </row>
    <row r="751" spans="2:10" ht="21.75" customHeight="1" x14ac:dyDescent="0.3">
      <c r="B751" s="192"/>
      <c r="C751" s="192"/>
      <c r="D751" s="192"/>
      <c r="E751" s="193" t="str">
        <f>+IF(D751="","",'Declaration(Rev.12.04)'!$H$81)</f>
        <v/>
      </c>
      <c r="F751" s="193" t="str">
        <f>+IF(D751="","",'Declaration(Rev.12.04)'!$N$80)</f>
        <v/>
      </c>
      <c r="G751" s="193" t="str">
        <f>+IF(D751="","",'Declaration(Rev.12.04)'!$N$81)</f>
        <v/>
      </c>
      <c r="J751" s="194"/>
    </row>
    <row r="752" spans="2:10" ht="21.75" customHeight="1" x14ac:dyDescent="0.3">
      <c r="B752" s="192"/>
      <c r="C752" s="192"/>
      <c r="D752" s="192"/>
      <c r="E752" s="193" t="str">
        <f>+IF(D752="","",'Declaration(Rev.12.04)'!$H$81)</f>
        <v/>
      </c>
      <c r="F752" s="193" t="str">
        <f>+IF(D752="","",'Declaration(Rev.12.04)'!$N$80)</f>
        <v/>
      </c>
      <c r="G752" s="193" t="str">
        <f>+IF(D752="","",'Declaration(Rev.12.04)'!$N$81)</f>
        <v/>
      </c>
      <c r="J752" s="194"/>
    </row>
    <row r="753" spans="2:10" ht="21.75" customHeight="1" x14ac:dyDescent="0.3">
      <c r="B753" s="192"/>
      <c r="C753" s="192"/>
      <c r="D753" s="192"/>
      <c r="E753" s="193" t="str">
        <f>+IF(D753="","",'Declaration(Rev.12.04)'!$H$81)</f>
        <v/>
      </c>
      <c r="F753" s="193" t="str">
        <f>+IF(D753="","",'Declaration(Rev.12.04)'!$N$80)</f>
        <v/>
      </c>
      <c r="G753" s="193" t="str">
        <f>+IF(D753="","",'Declaration(Rev.12.04)'!$N$81)</f>
        <v/>
      </c>
      <c r="J753" s="194"/>
    </row>
    <row r="754" spans="2:10" ht="21.75" customHeight="1" x14ac:dyDescent="0.3">
      <c r="B754" s="192"/>
      <c r="C754" s="192"/>
      <c r="D754" s="192"/>
      <c r="E754" s="193" t="str">
        <f>+IF(D754="","",'Declaration(Rev.12.04)'!$H$81)</f>
        <v/>
      </c>
      <c r="F754" s="193" t="str">
        <f>+IF(D754="","",'Declaration(Rev.12.04)'!$N$80)</f>
        <v/>
      </c>
      <c r="G754" s="193" t="str">
        <f>+IF(D754="","",'Declaration(Rev.12.04)'!$N$81)</f>
        <v/>
      </c>
      <c r="J754" s="194"/>
    </row>
    <row r="755" spans="2:10" ht="21.75" customHeight="1" x14ac:dyDescent="0.3">
      <c r="B755" s="192"/>
      <c r="C755" s="192"/>
      <c r="D755" s="192"/>
      <c r="E755" s="193" t="str">
        <f>+IF(D755="","",'Declaration(Rev.12.04)'!$H$81)</f>
        <v/>
      </c>
      <c r="F755" s="193" t="str">
        <f>+IF(D755="","",'Declaration(Rev.12.04)'!$N$80)</f>
        <v/>
      </c>
      <c r="G755" s="193" t="str">
        <f>+IF(D755="","",'Declaration(Rev.12.04)'!$N$81)</f>
        <v/>
      </c>
      <c r="J755" s="194"/>
    </row>
    <row r="756" spans="2:10" ht="21.75" customHeight="1" x14ac:dyDescent="0.3">
      <c r="B756" s="192"/>
      <c r="C756" s="192"/>
      <c r="D756" s="192"/>
      <c r="E756" s="193" t="str">
        <f>+IF(D756="","",'Declaration(Rev.12.04)'!$H$81)</f>
        <v/>
      </c>
      <c r="F756" s="193" t="str">
        <f>+IF(D756="","",'Declaration(Rev.12.04)'!$N$80)</f>
        <v/>
      </c>
      <c r="G756" s="193" t="str">
        <f>+IF(D756="","",'Declaration(Rev.12.04)'!$N$81)</f>
        <v/>
      </c>
      <c r="J756" s="194"/>
    </row>
    <row r="757" spans="2:10" ht="21.75" customHeight="1" x14ac:dyDescent="0.3">
      <c r="B757" s="192"/>
      <c r="C757" s="192"/>
      <c r="D757" s="192"/>
      <c r="E757" s="193" t="str">
        <f>+IF(D757="","",'Declaration(Rev.12.04)'!$H$81)</f>
        <v/>
      </c>
      <c r="F757" s="193" t="str">
        <f>+IF(D757="","",'Declaration(Rev.12.04)'!$N$80)</f>
        <v/>
      </c>
      <c r="G757" s="193" t="str">
        <f>+IF(D757="","",'Declaration(Rev.12.04)'!$N$81)</f>
        <v/>
      </c>
      <c r="J757" s="194"/>
    </row>
    <row r="758" spans="2:10" ht="21.75" customHeight="1" x14ac:dyDescent="0.3">
      <c r="B758" s="192"/>
      <c r="C758" s="192"/>
      <c r="D758" s="192"/>
      <c r="E758" s="193" t="str">
        <f>+IF(D758="","",'Declaration(Rev.12.04)'!$H$81)</f>
        <v/>
      </c>
      <c r="F758" s="193" t="str">
        <f>+IF(D758="","",'Declaration(Rev.12.04)'!$N$80)</f>
        <v/>
      </c>
      <c r="G758" s="193" t="str">
        <f>+IF(D758="","",'Declaration(Rev.12.04)'!$N$81)</f>
        <v/>
      </c>
      <c r="J758" s="194"/>
    </row>
    <row r="759" spans="2:10" ht="21.75" customHeight="1" x14ac:dyDescent="0.3">
      <c r="B759" s="192"/>
      <c r="C759" s="192"/>
      <c r="D759" s="192"/>
      <c r="E759" s="193" t="str">
        <f>+IF(D759="","",'Declaration(Rev.12.04)'!$H$81)</f>
        <v/>
      </c>
      <c r="F759" s="193" t="str">
        <f>+IF(D759="","",'Declaration(Rev.12.04)'!$N$80)</f>
        <v/>
      </c>
      <c r="G759" s="193" t="str">
        <f>+IF(D759="","",'Declaration(Rev.12.04)'!$N$81)</f>
        <v/>
      </c>
      <c r="J759" s="194"/>
    </row>
    <row r="760" spans="2:10" ht="21.75" customHeight="1" x14ac:dyDescent="0.3">
      <c r="B760" s="192"/>
      <c r="C760" s="192"/>
      <c r="D760" s="192"/>
      <c r="E760" s="193" t="str">
        <f>+IF(D760="","",'Declaration(Rev.12.04)'!$H$81)</f>
        <v/>
      </c>
      <c r="F760" s="193" t="str">
        <f>+IF(D760="","",'Declaration(Rev.12.04)'!$N$80)</f>
        <v/>
      </c>
      <c r="G760" s="193" t="str">
        <f>+IF(D760="","",'Declaration(Rev.12.04)'!$N$81)</f>
        <v/>
      </c>
      <c r="J760" s="194"/>
    </row>
    <row r="761" spans="2:10" ht="21.75" customHeight="1" x14ac:dyDescent="0.3">
      <c r="B761" s="192"/>
      <c r="C761" s="192"/>
      <c r="D761" s="192"/>
      <c r="E761" s="193" t="str">
        <f>+IF(D761="","",'Declaration(Rev.12.04)'!$H$81)</f>
        <v/>
      </c>
      <c r="F761" s="193" t="str">
        <f>+IF(D761="","",'Declaration(Rev.12.04)'!$N$80)</f>
        <v/>
      </c>
      <c r="G761" s="193" t="str">
        <f>+IF(D761="","",'Declaration(Rev.12.04)'!$N$81)</f>
        <v/>
      </c>
      <c r="J761" s="194"/>
    </row>
    <row r="762" spans="2:10" ht="21.75" customHeight="1" x14ac:dyDescent="0.3">
      <c r="B762" s="192"/>
      <c r="C762" s="192"/>
      <c r="D762" s="192"/>
      <c r="E762" s="193" t="str">
        <f>+IF(D762="","",'Declaration(Rev.12.04)'!$H$81)</f>
        <v/>
      </c>
      <c r="F762" s="193" t="str">
        <f>+IF(D762="","",'Declaration(Rev.12.04)'!$N$80)</f>
        <v/>
      </c>
      <c r="G762" s="193" t="str">
        <f>+IF(D762="","",'Declaration(Rev.12.04)'!$N$81)</f>
        <v/>
      </c>
      <c r="J762" s="194"/>
    </row>
    <row r="763" spans="2:10" ht="21.75" customHeight="1" x14ac:dyDescent="0.3">
      <c r="B763" s="192"/>
      <c r="C763" s="192"/>
      <c r="D763" s="192"/>
      <c r="E763" s="193" t="str">
        <f>+IF(D763="","",'Declaration(Rev.12.04)'!$H$81)</f>
        <v/>
      </c>
      <c r="F763" s="193" t="str">
        <f>+IF(D763="","",'Declaration(Rev.12.04)'!$N$80)</f>
        <v/>
      </c>
      <c r="G763" s="193" t="str">
        <f>+IF(D763="","",'Declaration(Rev.12.04)'!$N$81)</f>
        <v/>
      </c>
      <c r="J763" s="194"/>
    </row>
    <row r="764" spans="2:10" ht="21.75" customHeight="1" x14ac:dyDescent="0.3">
      <c r="B764" s="192"/>
      <c r="C764" s="192"/>
      <c r="D764" s="192"/>
      <c r="E764" s="193" t="str">
        <f>+IF(D764="","",'Declaration(Rev.12.04)'!$H$81)</f>
        <v/>
      </c>
      <c r="F764" s="193" t="str">
        <f>+IF(D764="","",'Declaration(Rev.12.04)'!$N$80)</f>
        <v/>
      </c>
      <c r="G764" s="193" t="str">
        <f>+IF(D764="","",'Declaration(Rev.12.04)'!$N$81)</f>
        <v/>
      </c>
      <c r="J764" s="194"/>
    </row>
    <row r="765" spans="2:10" ht="21.75" customHeight="1" x14ac:dyDescent="0.3">
      <c r="B765" s="192"/>
      <c r="C765" s="192"/>
      <c r="D765" s="192"/>
      <c r="E765" s="193" t="str">
        <f>+IF(D765="","",'Declaration(Rev.12.04)'!$H$81)</f>
        <v/>
      </c>
      <c r="F765" s="193" t="str">
        <f>+IF(D765="","",'Declaration(Rev.12.04)'!$N$80)</f>
        <v/>
      </c>
      <c r="G765" s="193" t="str">
        <f>+IF(D765="","",'Declaration(Rev.12.04)'!$N$81)</f>
        <v/>
      </c>
      <c r="J765" s="194"/>
    </row>
    <row r="766" spans="2:10" ht="21.75" customHeight="1" x14ac:dyDescent="0.3">
      <c r="B766" s="192"/>
      <c r="C766" s="192"/>
      <c r="D766" s="192"/>
      <c r="E766" s="193" t="str">
        <f>+IF(D766="","",'Declaration(Rev.12.04)'!$H$81)</f>
        <v/>
      </c>
      <c r="F766" s="193" t="str">
        <f>+IF(D766="","",'Declaration(Rev.12.04)'!$N$80)</f>
        <v/>
      </c>
      <c r="G766" s="193" t="str">
        <f>+IF(D766="","",'Declaration(Rev.12.04)'!$N$81)</f>
        <v/>
      </c>
      <c r="J766" s="194"/>
    </row>
    <row r="767" spans="2:10" ht="21.75" customHeight="1" x14ac:dyDescent="0.3">
      <c r="B767" s="192"/>
      <c r="C767" s="192"/>
      <c r="D767" s="192"/>
      <c r="E767" s="193" t="str">
        <f>+IF(D767="","",'Declaration(Rev.12.04)'!$H$81)</f>
        <v/>
      </c>
      <c r="F767" s="193" t="str">
        <f>+IF(D767="","",'Declaration(Rev.12.04)'!$N$80)</f>
        <v/>
      </c>
      <c r="G767" s="193" t="str">
        <f>+IF(D767="","",'Declaration(Rev.12.04)'!$N$81)</f>
        <v/>
      </c>
      <c r="J767" s="194"/>
    </row>
    <row r="768" spans="2:10" ht="21.75" customHeight="1" x14ac:dyDescent="0.3">
      <c r="B768" s="192"/>
      <c r="C768" s="192"/>
      <c r="D768" s="192"/>
      <c r="E768" s="193" t="str">
        <f>+IF(D768="","",'Declaration(Rev.12.04)'!$H$81)</f>
        <v/>
      </c>
      <c r="F768" s="193" t="str">
        <f>+IF(D768="","",'Declaration(Rev.12.04)'!$N$80)</f>
        <v/>
      </c>
      <c r="G768" s="193" t="str">
        <f>+IF(D768="","",'Declaration(Rev.12.04)'!$N$81)</f>
        <v/>
      </c>
      <c r="J768" s="194"/>
    </row>
    <row r="769" spans="2:10" ht="21.75" customHeight="1" x14ac:dyDescent="0.3">
      <c r="B769" s="192"/>
      <c r="C769" s="192"/>
      <c r="D769" s="192"/>
      <c r="E769" s="193" t="str">
        <f>+IF(D769="","",'Declaration(Rev.12.04)'!$H$81)</f>
        <v/>
      </c>
      <c r="F769" s="193" t="str">
        <f>+IF(D769="","",'Declaration(Rev.12.04)'!$N$80)</f>
        <v/>
      </c>
      <c r="G769" s="193" t="str">
        <f>+IF(D769="","",'Declaration(Rev.12.04)'!$N$81)</f>
        <v/>
      </c>
      <c r="J769" s="194"/>
    </row>
    <row r="770" spans="2:10" ht="21.75" customHeight="1" x14ac:dyDescent="0.3">
      <c r="B770" s="192"/>
      <c r="C770" s="192"/>
      <c r="D770" s="192"/>
      <c r="E770" s="193" t="str">
        <f>+IF(D770="","",'Declaration(Rev.12.04)'!$H$81)</f>
        <v/>
      </c>
      <c r="F770" s="193" t="str">
        <f>+IF(D770="","",'Declaration(Rev.12.04)'!$N$80)</f>
        <v/>
      </c>
      <c r="G770" s="193" t="str">
        <f>+IF(D770="","",'Declaration(Rev.12.04)'!$N$81)</f>
        <v/>
      </c>
      <c r="J770" s="194"/>
    </row>
    <row r="771" spans="2:10" ht="21.75" customHeight="1" x14ac:dyDescent="0.3">
      <c r="B771" s="192"/>
      <c r="C771" s="192"/>
      <c r="D771" s="192"/>
      <c r="E771" s="193" t="str">
        <f>+IF(D771="","",'Declaration(Rev.12.04)'!$H$81)</f>
        <v/>
      </c>
      <c r="F771" s="193" t="str">
        <f>+IF(D771="","",'Declaration(Rev.12.04)'!$N$80)</f>
        <v/>
      </c>
      <c r="G771" s="193" t="str">
        <f>+IF(D771="","",'Declaration(Rev.12.04)'!$N$81)</f>
        <v/>
      </c>
      <c r="J771" s="194"/>
    </row>
    <row r="772" spans="2:10" ht="21.75" customHeight="1" x14ac:dyDescent="0.3">
      <c r="B772" s="192"/>
      <c r="C772" s="192"/>
      <c r="D772" s="192"/>
      <c r="E772" s="193" t="str">
        <f>+IF(D772="","",'Declaration(Rev.12.04)'!$H$81)</f>
        <v/>
      </c>
      <c r="F772" s="193" t="str">
        <f>+IF(D772="","",'Declaration(Rev.12.04)'!$N$80)</f>
        <v/>
      </c>
      <c r="G772" s="193" t="str">
        <f>+IF(D772="","",'Declaration(Rev.12.04)'!$N$81)</f>
        <v/>
      </c>
      <c r="J772" s="194"/>
    </row>
    <row r="773" spans="2:10" ht="21.75" customHeight="1" x14ac:dyDescent="0.3">
      <c r="B773" s="192"/>
      <c r="C773" s="192"/>
      <c r="D773" s="192"/>
      <c r="E773" s="193" t="str">
        <f>+IF(D773="","",'Declaration(Rev.12.04)'!$H$81)</f>
        <v/>
      </c>
      <c r="F773" s="193" t="str">
        <f>+IF(D773="","",'Declaration(Rev.12.04)'!$N$80)</f>
        <v/>
      </c>
      <c r="G773" s="193" t="str">
        <f>+IF(D773="","",'Declaration(Rev.12.04)'!$N$81)</f>
        <v/>
      </c>
      <c r="J773" s="194"/>
    </row>
    <row r="774" spans="2:10" ht="21.75" customHeight="1" x14ac:dyDescent="0.3">
      <c r="B774" s="192"/>
      <c r="C774" s="192"/>
      <c r="D774" s="192"/>
      <c r="E774" s="193" t="str">
        <f>+IF(D774="","",'Declaration(Rev.12.04)'!$H$81)</f>
        <v/>
      </c>
      <c r="F774" s="193" t="str">
        <f>+IF(D774="","",'Declaration(Rev.12.04)'!$N$80)</f>
        <v/>
      </c>
      <c r="G774" s="193" t="str">
        <f>+IF(D774="","",'Declaration(Rev.12.04)'!$N$81)</f>
        <v/>
      </c>
      <c r="J774" s="194"/>
    </row>
    <row r="775" spans="2:10" ht="21.75" customHeight="1" x14ac:dyDescent="0.3">
      <c r="B775" s="192"/>
      <c r="C775" s="192"/>
      <c r="D775" s="192"/>
      <c r="E775" s="193" t="str">
        <f>+IF(D775="","",'Declaration(Rev.12.04)'!$H$81)</f>
        <v/>
      </c>
      <c r="F775" s="193" t="str">
        <f>+IF(D775="","",'Declaration(Rev.12.04)'!$N$80)</f>
        <v/>
      </c>
      <c r="G775" s="193" t="str">
        <f>+IF(D775="","",'Declaration(Rev.12.04)'!$N$81)</f>
        <v/>
      </c>
      <c r="J775" s="194"/>
    </row>
    <row r="776" spans="2:10" ht="21.75" customHeight="1" x14ac:dyDescent="0.3">
      <c r="B776" s="192"/>
      <c r="C776" s="192"/>
      <c r="D776" s="192"/>
      <c r="E776" s="193" t="str">
        <f>+IF(D776="","",'Declaration(Rev.12.04)'!$H$81)</f>
        <v/>
      </c>
      <c r="F776" s="193" t="str">
        <f>+IF(D776="","",'Declaration(Rev.12.04)'!$N$80)</f>
        <v/>
      </c>
      <c r="G776" s="193" t="str">
        <f>+IF(D776="","",'Declaration(Rev.12.04)'!$N$81)</f>
        <v/>
      </c>
      <c r="J776" s="194"/>
    </row>
    <row r="777" spans="2:10" ht="21.75" customHeight="1" x14ac:dyDescent="0.3">
      <c r="B777" s="192"/>
      <c r="C777" s="192"/>
      <c r="D777" s="192"/>
      <c r="E777" s="193" t="str">
        <f>+IF(D777="","",'Declaration(Rev.12.04)'!$H$81)</f>
        <v/>
      </c>
      <c r="F777" s="193" t="str">
        <f>+IF(D777="","",'Declaration(Rev.12.04)'!$N$80)</f>
        <v/>
      </c>
      <c r="G777" s="193" t="str">
        <f>+IF(D777="","",'Declaration(Rev.12.04)'!$N$81)</f>
        <v/>
      </c>
      <c r="J777" s="194"/>
    </row>
    <row r="778" spans="2:10" ht="21.75" customHeight="1" x14ac:dyDescent="0.3">
      <c r="B778" s="192"/>
      <c r="C778" s="192"/>
      <c r="D778" s="192"/>
      <c r="E778" s="193" t="str">
        <f>+IF(D778="","",'Declaration(Rev.12.04)'!$H$81)</f>
        <v/>
      </c>
      <c r="F778" s="193" t="str">
        <f>+IF(D778="","",'Declaration(Rev.12.04)'!$N$80)</f>
        <v/>
      </c>
      <c r="G778" s="193" t="str">
        <f>+IF(D778="","",'Declaration(Rev.12.04)'!$N$81)</f>
        <v/>
      </c>
      <c r="J778" s="194"/>
    </row>
    <row r="779" spans="2:10" ht="21.75" customHeight="1" x14ac:dyDescent="0.3">
      <c r="B779" s="192"/>
      <c r="C779" s="192"/>
      <c r="D779" s="192"/>
      <c r="E779" s="193" t="str">
        <f>+IF(D779="","",'Declaration(Rev.12.04)'!$H$81)</f>
        <v/>
      </c>
      <c r="F779" s="193" t="str">
        <f>+IF(D779="","",'Declaration(Rev.12.04)'!$N$80)</f>
        <v/>
      </c>
      <c r="G779" s="193" t="str">
        <f>+IF(D779="","",'Declaration(Rev.12.04)'!$N$81)</f>
        <v/>
      </c>
      <c r="J779" s="194"/>
    </row>
    <row r="780" spans="2:10" ht="21.75" customHeight="1" x14ac:dyDescent="0.3">
      <c r="B780" s="192"/>
      <c r="C780" s="192"/>
      <c r="D780" s="192"/>
      <c r="E780" s="193" t="str">
        <f>+IF(D780="","",'Declaration(Rev.12.04)'!$H$81)</f>
        <v/>
      </c>
      <c r="F780" s="193" t="str">
        <f>+IF(D780="","",'Declaration(Rev.12.04)'!$N$80)</f>
        <v/>
      </c>
      <c r="G780" s="193" t="str">
        <f>+IF(D780="","",'Declaration(Rev.12.04)'!$N$81)</f>
        <v/>
      </c>
      <c r="J780" s="194"/>
    </row>
    <row r="781" spans="2:10" ht="21.75" customHeight="1" x14ac:dyDescent="0.3">
      <c r="B781" s="192"/>
      <c r="C781" s="192"/>
      <c r="D781" s="192"/>
      <c r="E781" s="193" t="str">
        <f>+IF(D781="","",'Declaration(Rev.12.04)'!$H$81)</f>
        <v/>
      </c>
      <c r="F781" s="193" t="str">
        <f>+IF(D781="","",'Declaration(Rev.12.04)'!$N$80)</f>
        <v/>
      </c>
      <c r="G781" s="193" t="str">
        <f>+IF(D781="","",'Declaration(Rev.12.04)'!$N$81)</f>
        <v/>
      </c>
      <c r="J781" s="194"/>
    </row>
    <row r="782" spans="2:10" ht="21.75" customHeight="1" x14ac:dyDescent="0.3">
      <c r="B782" s="192"/>
      <c r="C782" s="192"/>
      <c r="D782" s="192"/>
      <c r="E782" s="193" t="str">
        <f>+IF(D782="","",'Declaration(Rev.12.04)'!$H$81)</f>
        <v/>
      </c>
      <c r="F782" s="193" t="str">
        <f>+IF(D782="","",'Declaration(Rev.12.04)'!$N$80)</f>
        <v/>
      </c>
      <c r="G782" s="193" t="str">
        <f>+IF(D782="","",'Declaration(Rev.12.04)'!$N$81)</f>
        <v/>
      </c>
      <c r="J782" s="194"/>
    </row>
    <row r="783" spans="2:10" ht="21.75" customHeight="1" x14ac:dyDescent="0.3">
      <c r="B783" s="192"/>
      <c r="C783" s="192"/>
      <c r="D783" s="192"/>
      <c r="E783" s="193" t="str">
        <f>+IF(D783="","",'Declaration(Rev.12.04)'!$H$81)</f>
        <v/>
      </c>
      <c r="F783" s="193" t="str">
        <f>+IF(D783="","",'Declaration(Rev.12.04)'!$N$80)</f>
        <v/>
      </c>
      <c r="G783" s="193" t="str">
        <f>+IF(D783="","",'Declaration(Rev.12.04)'!$N$81)</f>
        <v/>
      </c>
      <c r="J783" s="194"/>
    </row>
    <row r="784" spans="2:10" ht="21.75" customHeight="1" x14ac:dyDescent="0.3">
      <c r="B784" s="192"/>
      <c r="C784" s="192"/>
      <c r="D784" s="192"/>
      <c r="E784" s="193" t="str">
        <f>+IF(D784="","",'Declaration(Rev.12.04)'!$H$81)</f>
        <v/>
      </c>
      <c r="F784" s="193" t="str">
        <f>+IF(D784="","",'Declaration(Rev.12.04)'!$N$80)</f>
        <v/>
      </c>
      <c r="G784" s="193" t="str">
        <f>+IF(D784="","",'Declaration(Rev.12.04)'!$N$81)</f>
        <v/>
      </c>
      <c r="J784" s="194"/>
    </row>
    <row r="785" spans="2:10" ht="21.75" customHeight="1" x14ac:dyDescent="0.3">
      <c r="B785" s="192"/>
      <c r="C785" s="192"/>
      <c r="D785" s="192"/>
      <c r="E785" s="193" t="str">
        <f>+IF(D785="","",'Declaration(Rev.12.04)'!$H$81)</f>
        <v/>
      </c>
      <c r="F785" s="193" t="str">
        <f>+IF(D785="","",'Declaration(Rev.12.04)'!$N$80)</f>
        <v/>
      </c>
      <c r="G785" s="193" t="str">
        <f>+IF(D785="","",'Declaration(Rev.12.04)'!$N$81)</f>
        <v/>
      </c>
      <c r="J785" s="194"/>
    </row>
    <row r="786" spans="2:10" ht="21.75" customHeight="1" x14ac:dyDescent="0.3">
      <c r="B786" s="192"/>
      <c r="C786" s="192"/>
      <c r="D786" s="192"/>
      <c r="E786" s="193" t="str">
        <f>+IF(D786="","",'Declaration(Rev.12.04)'!$H$81)</f>
        <v/>
      </c>
      <c r="F786" s="193" t="str">
        <f>+IF(D786="","",'Declaration(Rev.12.04)'!$N$80)</f>
        <v/>
      </c>
      <c r="G786" s="193" t="str">
        <f>+IF(D786="","",'Declaration(Rev.12.04)'!$N$81)</f>
        <v/>
      </c>
      <c r="J786" s="194"/>
    </row>
    <row r="787" spans="2:10" ht="21.75" customHeight="1" x14ac:dyDescent="0.3">
      <c r="B787" s="192"/>
      <c r="C787" s="192"/>
      <c r="D787" s="192"/>
      <c r="E787" s="193" t="str">
        <f>+IF(D787="","",'Declaration(Rev.12.04)'!$H$81)</f>
        <v/>
      </c>
      <c r="F787" s="193" t="str">
        <f>+IF(D787="","",'Declaration(Rev.12.04)'!$N$80)</f>
        <v/>
      </c>
      <c r="G787" s="193" t="str">
        <f>+IF(D787="","",'Declaration(Rev.12.04)'!$N$81)</f>
        <v/>
      </c>
      <c r="J787" s="194"/>
    </row>
    <row r="788" spans="2:10" ht="21.75" customHeight="1" x14ac:dyDescent="0.3">
      <c r="B788" s="192"/>
      <c r="C788" s="192"/>
      <c r="D788" s="192"/>
      <c r="E788" s="193" t="str">
        <f>+IF(D788="","",'Declaration(Rev.12.04)'!$H$81)</f>
        <v/>
      </c>
      <c r="F788" s="193" t="str">
        <f>+IF(D788="","",'Declaration(Rev.12.04)'!$N$80)</f>
        <v/>
      </c>
      <c r="G788" s="193" t="str">
        <f>+IF(D788="","",'Declaration(Rev.12.04)'!$N$81)</f>
        <v/>
      </c>
      <c r="J788" s="194"/>
    </row>
    <row r="789" spans="2:10" ht="21.75" customHeight="1" x14ac:dyDescent="0.3">
      <c r="B789" s="192"/>
      <c r="C789" s="192"/>
      <c r="D789" s="192"/>
      <c r="E789" s="193" t="str">
        <f>+IF(D789="","",'Declaration(Rev.12.04)'!$H$81)</f>
        <v/>
      </c>
      <c r="F789" s="193" t="str">
        <f>+IF(D789="","",'Declaration(Rev.12.04)'!$N$80)</f>
        <v/>
      </c>
      <c r="G789" s="193" t="str">
        <f>+IF(D789="","",'Declaration(Rev.12.04)'!$N$81)</f>
        <v/>
      </c>
      <c r="J789" s="194"/>
    </row>
    <row r="790" spans="2:10" ht="21.75" customHeight="1" x14ac:dyDescent="0.3">
      <c r="B790" s="192"/>
      <c r="C790" s="192"/>
      <c r="D790" s="192"/>
      <c r="E790" s="193" t="str">
        <f>+IF(D790="","",'Declaration(Rev.12.04)'!$H$81)</f>
        <v/>
      </c>
      <c r="F790" s="193" t="str">
        <f>+IF(D790="","",'Declaration(Rev.12.04)'!$N$80)</f>
        <v/>
      </c>
      <c r="G790" s="193" t="str">
        <f>+IF(D790="","",'Declaration(Rev.12.04)'!$N$81)</f>
        <v/>
      </c>
      <c r="J790" s="194"/>
    </row>
    <row r="791" spans="2:10" ht="21.75" customHeight="1" x14ac:dyDescent="0.3">
      <c r="B791" s="192"/>
      <c r="C791" s="192"/>
      <c r="D791" s="192"/>
      <c r="E791" s="193" t="str">
        <f>+IF(D791="","",'Declaration(Rev.12.04)'!$H$81)</f>
        <v/>
      </c>
      <c r="F791" s="193" t="str">
        <f>+IF(D791="","",'Declaration(Rev.12.04)'!$N$80)</f>
        <v/>
      </c>
      <c r="G791" s="193" t="str">
        <f>+IF(D791="","",'Declaration(Rev.12.04)'!$N$81)</f>
        <v/>
      </c>
      <c r="J791" s="194"/>
    </row>
    <row r="792" spans="2:10" ht="21.75" customHeight="1" x14ac:dyDescent="0.3">
      <c r="B792" s="192"/>
      <c r="C792" s="192"/>
      <c r="D792" s="192"/>
      <c r="E792" s="193" t="str">
        <f>+IF(D792="","",'Declaration(Rev.12.04)'!$H$81)</f>
        <v/>
      </c>
      <c r="F792" s="193" t="str">
        <f>+IF(D792="","",'Declaration(Rev.12.04)'!$N$80)</f>
        <v/>
      </c>
      <c r="G792" s="193" t="str">
        <f>+IF(D792="","",'Declaration(Rev.12.04)'!$N$81)</f>
        <v/>
      </c>
      <c r="J792" s="194"/>
    </row>
    <row r="793" spans="2:10" ht="21.75" customHeight="1" x14ac:dyDescent="0.3">
      <c r="B793" s="192"/>
      <c r="C793" s="192"/>
      <c r="D793" s="192"/>
      <c r="E793" s="193" t="str">
        <f>+IF(D793="","",'Declaration(Rev.12.04)'!$H$81)</f>
        <v/>
      </c>
      <c r="F793" s="193" t="str">
        <f>+IF(D793="","",'Declaration(Rev.12.04)'!$N$80)</f>
        <v/>
      </c>
      <c r="G793" s="193" t="str">
        <f>+IF(D793="","",'Declaration(Rev.12.04)'!$N$81)</f>
        <v/>
      </c>
      <c r="J793" s="194"/>
    </row>
    <row r="794" spans="2:10" ht="21.75" customHeight="1" x14ac:dyDescent="0.3">
      <c r="B794" s="192"/>
      <c r="C794" s="192"/>
      <c r="D794" s="192"/>
      <c r="E794" s="193" t="str">
        <f>+IF(D794="","",'Declaration(Rev.12.04)'!$H$81)</f>
        <v/>
      </c>
      <c r="F794" s="193" t="str">
        <f>+IF(D794="","",'Declaration(Rev.12.04)'!$N$80)</f>
        <v/>
      </c>
      <c r="G794" s="193" t="str">
        <f>+IF(D794="","",'Declaration(Rev.12.04)'!$N$81)</f>
        <v/>
      </c>
      <c r="J794" s="194"/>
    </row>
    <row r="795" spans="2:10" ht="21.75" customHeight="1" x14ac:dyDescent="0.3">
      <c r="B795" s="192"/>
      <c r="C795" s="192"/>
      <c r="D795" s="192"/>
      <c r="E795" s="193" t="str">
        <f>+IF(D795="","",'Declaration(Rev.12.04)'!$H$81)</f>
        <v/>
      </c>
      <c r="F795" s="193" t="str">
        <f>+IF(D795="","",'Declaration(Rev.12.04)'!$N$80)</f>
        <v/>
      </c>
      <c r="G795" s="193" t="str">
        <f>+IF(D795="","",'Declaration(Rev.12.04)'!$N$81)</f>
        <v/>
      </c>
      <c r="J795" s="194"/>
    </row>
    <row r="796" spans="2:10" ht="21.75" customHeight="1" x14ac:dyDescent="0.3">
      <c r="B796" s="192"/>
      <c r="C796" s="192"/>
      <c r="D796" s="192"/>
      <c r="E796" s="193" t="str">
        <f>+IF(D796="","",'Declaration(Rev.12.04)'!$H$81)</f>
        <v/>
      </c>
      <c r="F796" s="193" t="str">
        <f>+IF(D796="","",'Declaration(Rev.12.04)'!$N$80)</f>
        <v/>
      </c>
      <c r="G796" s="193" t="str">
        <f>+IF(D796="","",'Declaration(Rev.12.04)'!$N$81)</f>
        <v/>
      </c>
      <c r="J796" s="194"/>
    </row>
    <row r="797" spans="2:10" ht="21.75" customHeight="1" x14ac:dyDescent="0.3">
      <c r="B797" s="192"/>
      <c r="C797" s="192"/>
      <c r="D797" s="192"/>
      <c r="E797" s="193" t="str">
        <f>+IF(D797="","",'Declaration(Rev.12.04)'!$H$81)</f>
        <v/>
      </c>
      <c r="F797" s="193" t="str">
        <f>+IF(D797="","",'Declaration(Rev.12.04)'!$N$80)</f>
        <v/>
      </c>
      <c r="G797" s="193" t="str">
        <f>+IF(D797="","",'Declaration(Rev.12.04)'!$N$81)</f>
        <v/>
      </c>
      <c r="J797" s="194"/>
    </row>
    <row r="798" spans="2:10" ht="21.75" customHeight="1" x14ac:dyDescent="0.3">
      <c r="B798" s="192"/>
      <c r="C798" s="192"/>
      <c r="D798" s="192"/>
      <c r="E798" s="193" t="str">
        <f>+IF(D798="","",'Declaration(Rev.12.04)'!$H$81)</f>
        <v/>
      </c>
      <c r="F798" s="193" t="str">
        <f>+IF(D798="","",'Declaration(Rev.12.04)'!$N$80)</f>
        <v/>
      </c>
      <c r="G798" s="193" t="str">
        <f>+IF(D798="","",'Declaration(Rev.12.04)'!$N$81)</f>
        <v/>
      </c>
      <c r="J798" s="194"/>
    </row>
    <row r="799" spans="2:10" ht="21.75" customHeight="1" x14ac:dyDescent="0.3">
      <c r="B799" s="192"/>
      <c r="C799" s="192"/>
      <c r="D799" s="192"/>
      <c r="E799" s="193" t="str">
        <f>+IF(D799="","",'Declaration(Rev.12.04)'!$H$81)</f>
        <v/>
      </c>
      <c r="F799" s="193" t="str">
        <f>+IF(D799="","",'Declaration(Rev.12.04)'!$N$80)</f>
        <v/>
      </c>
      <c r="G799" s="193" t="str">
        <f>+IF(D799="","",'Declaration(Rev.12.04)'!$N$81)</f>
        <v/>
      </c>
      <c r="J799" s="194"/>
    </row>
    <row r="800" spans="2:10" ht="21.75" customHeight="1" x14ac:dyDescent="0.3">
      <c r="B800" s="192"/>
      <c r="C800" s="192"/>
      <c r="D800" s="192"/>
      <c r="E800" s="193" t="str">
        <f>+IF(D800="","",'Declaration(Rev.12.04)'!$H$81)</f>
        <v/>
      </c>
      <c r="F800" s="193" t="str">
        <f>+IF(D800="","",'Declaration(Rev.12.04)'!$N$80)</f>
        <v/>
      </c>
      <c r="G800" s="193" t="str">
        <f>+IF(D800="","",'Declaration(Rev.12.04)'!$N$81)</f>
        <v/>
      </c>
      <c r="J800" s="194"/>
    </row>
    <row r="801" spans="2:10" ht="21.75" customHeight="1" x14ac:dyDescent="0.3">
      <c r="B801" s="192"/>
      <c r="C801" s="192"/>
      <c r="D801" s="192"/>
      <c r="E801" s="193" t="str">
        <f>+IF(D801="","",'Declaration(Rev.12.04)'!$H$81)</f>
        <v/>
      </c>
      <c r="F801" s="193" t="str">
        <f>+IF(D801="","",'Declaration(Rev.12.04)'!$N$80)</f>
        <v/>
      </c>
      <c r="G801" s="193" t="str">
        <f>+IF(D801="","",'Declaration(Rev.12.04)'!$N$81)</f>
        <v/>
      </c>
      <c r="J801" s="194"/>
    </row>
    <row r="802" spans="2:10" ht="21.75" customHeight="1" x14ac:dyDescent="0.3">
      <c r="B802" s="192"/>
      <c r="C802" s="192"/>
      <c r="D802" s="192"/>
      <c r="E802" s="193" t="str">
        <f>+IF(D802="","",'Declaration(Rev.12.04)'!$H$81)</f>
        <v/>
      </c>
      <c r="F802" s="193" t="str">
        <f>+IF(D802="","",'Declaration(Rev.12.04)'!$N$80)</f>
        <v/>
      </c>
      <c r="G802" s="193" t="str">
        <f>+IF(D802="","",'Declaration(Rev.12.04)'!$N$81)</f>
        <v/>
      </c>
      <c r="J802" s="194"/>
    </row>
    <row r="803" spans="2:10" ht="21.75" customHeight="1" x14ac:dyDescent="0.3">
      <c r="B803" s="192"/>
      <c r="C803" s="192"/>
      <c r="D803" s="192"/>
      <c r="E803" s="193" t="str">
        <f>+IF(D803="","",'Declaration(Rev.12.04)'!$H$81)</f>
        <v/>
      </c>
      <c r="F803" s="193" t="str">
        <f>+IF(D803="","",'Declaration(Rev.12.04)'!$N$80)</f>
        <v/>
      </c>
      <c r="G803" s="193" t="str">
        <f>+IF(D803="","",'Declaration(Rev.12.04)'!$N$81)</f>
        <v/>
      </c>
      <c r="J803" s="194"/>
    </row>
    <row r="804" spans="2:10" ht="21.75" customHeight="1" x14ac:dyDescent="0.3">
      <c r="B804" s="192"/>
      <c r="C804" s="192"/>
      <c r="D804" s="192"/>
      <c r="E804" s="193" t="str">
        <f>+IF(D804="","",'Declaration(Rev.12.04)'!$H$81)</f>
        <v/>
      </c>
      <c r="F804" s="193" t="str">
        <f>+IF(D804="","",'Declaration(Rev.12.04)'!$N$80)</f>
        <v/>
      </c>
      <c r="G804" s="193" t="str">
        <f>+IF(D804="","",'Declaration(Rev.12.04)'!$N$81)</f>
        <v/>
      </c>
      <c r="J804" s="194"/>
    </row>
    <row r="805" spans="2:10" ht="21.75" customHeight="1" x14ac:dyDescent="0.3">
      <c r="B805" s="192"/>
      <c r="C805" s="192"/>
      <c r="D805" s="192"/>
      <c r="E805" s="193" t="str">
        <f>+IF(D805="","",'Declaration(Rev.12.04)'!$H$81)</f>
        <v/>
      </c>
      <c r="F805" s="193" t="str">
        <f>+IF(D805="","",'Declaration(Rev.12.04)'!$N$80)</f>
        <v/>
      </c>
      <c r="G805" s="193" t="str">
        <f>+IF(D805="","",'Declaration(Rev.12.04)'!$N$81)</f>
        <v/>
      </c>
      <c r="J805" s="194"/>
    </row>
    <row r="806" spans="2:10" ht="21.75" customHeight="1" x14ac:dyDescent="0.3">
      <c r="B806" s="192"/>
      <c r="C806" s="192"/>
      <c r="D806" s="192"/>
      <c r="E806" s="193" t="str">
        <f>+IF(D806="","",'Declaration(Rev.12.04)'!$H$81)</f>
        <v/>
      </c>
      <c r="F806" s="193" t="str">
        <f>+IF(D806="","",'Declaration(Rev.12.04)'!$N$80)</f>
        <v/>
      </c>
      <c r="G806" s="193" t="str">
        <f>+IF(D806="","",'Declaration(Rev.12.04)'!$N$81)</f>
        <v/>
      </c>
      <c r="J806" s="194"/>
    </row>
    <row r="807" spans="2:10" ht="21.75" customHeight="1" x14ac:dyDescent="0.3">
      <c r="B807" s="192"/>
      <c r="C807" s="192"/>
      <c r="D807" s="192"/>
      <c r="E807" s="193" t="str">
        <f>+IF(D807="","",'Declaration(Rev.12.04)'!$H$81)</f>
        <v/>
      </c>
      <c r="F807" s="193" t="str">
        <f>+IF(D807="","",'Declaration(Rev.12.04)'!$N$80)</f>
        <v/>
      </c>
      <c r="G807" s="193" t="str">
        <f>+IF(D807="","",'Declaration(Rev.12.04)'!$N$81)</f>
        <v/>
      </c>
      <c r="J807" s="194"/>
    </row>
    <row r="808" spans="2:10" ht="21.75" customHeight="1" x14ac:dyDescent="0.3">
      <c r="B808" s="192"/>
      <c r="C808" s="192"/>
      <c r="D808" s="192"/>
      <c r="E808" s="193" t="str">
        <f>+IF(D808="","",'Declaration(Rev.12.04)'!$H$81)</f>
        <v/>
      </c>
      <c r="F808" s="193" t="str">
        <f>+IF(D808="","",'Declaration(Rev.12.04)'!$N$80)</f>
        <v/>
      </c>
      <c r="G808" s="193" t="str">
        <f>+IF(D808="","",'Declaration(Rev.12.04)'!$N$81)</f>
        <v/>
      </c>
      <c r="J808" s="194"/>
    </row>
    <row r="809" spans="2:10" ht="21.75" customHeight="1" x14ac:dyDescent="0.3">
      <c r="B809" s="192"/>
      <c r="C809" s="192"/>
      <c r="D809" s="192"/>
      <c r="E809" s="193" t="str">
        <f>+IF(D809="","",'Declaration(Rev.12.04)'!$H$81)</f>
        <v/>
      </c>
      <c r="F809" s="193" t="str">
        <f>+IF(D809="","",'Declaration(Rev.12.04)'!$N$80)</f>
        <v/>
      </c>
      <c r="G809" s="193" t="str">
        <f>+IF(D809="","",'Declaration(Rev.12.04)'!$N$81)</f>
        <v/>
      </c>
      <c r="J809" s="194"/>
    </row>
    <row r="810" spans="2:10" ht="21.75" customHeight="1" x14ac:dyDescent="0.3">
      <c r="B810" s="192"/>
      <c r="C810" s="192"/>
      <c r="D810" s="192"/>
      <c r="E810" s="193" t="str">
        <f>+IF(D810="","",'Declaration(Rev.12.04)'!$H$81)</f>
        <v/>
      </c>
      <c r="F810" s="193" t="str">
        <f>+IF(D810="","",'Declaration(Rev.12.04)'!$N$80)</f>
        <v/>
      </c>
      <c r="G810" s="193" t="str">
        <f>+IF(D810="","",'Declaration(Rev.12.04)'!$N$81)</f>
        <v/>
      </c>
      <c r="J810" s="194"/>
    </row>
    <row r="811" spans="2:10" ht="21.75" customHeight="1" x14ac:dyDescent="0.3">
      <c r="B811" s="192"/>
      <c r="C811" s="192"/>
      <c r="D811" s="192"/>
      <c r="E811" s="193" t="str">
        <f>+IF(D811="","",'Declaration(Rev.12.04)'!$H$81)</f>
        <v/>
      </c>
      <c r="F811" s="193" t="str">
        <f>+IF(D811="","",'Declaration(Rev.12.04)'!$N$80)</f>
        <v/>
      </c>
      <c r="G811" s="193" t="str">
        <f>+IF(D811="","",'Declaration(Rev.12.04)'!$N$81)</f>
        <v/>
      </c>
      <c r="J811" s="194"/>
    </row>
    <row r="812" spans="2:10" ht="21.75" customHeight="1" x14ac:dyDescent="0.3">
      <c r="B812" s="192"/>
      <c r="C812" s="192"/>
      <c r="D812" s="192"/>
      <c r="E812" s="193" t="str">
        <f>+IF(D812="","",'Declaration(Rev.12.04)'!$H$81)</f>
        <v/>
      </c>
      <c r="F812" s="193" t="str">
        <f>+IF(D812="","",'Declaration(Rev.12.04)'!$N$80)</f>
        <v/>
      </c>
      <c r="G812" s="193" t="str">
        <f>+IF(D812="","",'Declaration(Rev.12.04)'!$N$81)</f>
        <v/>
      </c>
      <c r="J812" s="194"/>
    </row>
    <row r="813" spans="2:10" ht="21.75" customHeight="1" x14ac:dyDescent="0.3">
      <c r="B813" s="192"/>
      <c r="C813" s="192"/>
      <c r="D813" s="192"/>
      <c r="E813" s="193" t="str">
        <f>+IF(D813="","",'Declaration(Rev.12.04)'!$H$81)</f>
        <v/>
      </c>
      <c r="F813" s="193" t="str">
        <f>+IF(D813="","",'Declaration(Rev.12.04)'!$N$80)</f>
        <v/>
      </c>
      <c r="G813" s="193" t="str">
        <f>+IF(D813="","",'Declaration(Rev.12.04)'!$N$81)</f>
        <v/>
      </c>
      <c r="J813" s="194"/>
    </row>
    <row r="814" spans="2:10" ht="21.75" customHeight="1" x14ac:dyDescent="0.3">
      <c r="B814" s="192"/>
      <c r="C814" s="192"/>
      <c r="D814" s="192"/>
      <c r="E814" s="193" t="str">
        <f>+IF(D814="","",'Declaration(Rev.12.04)'!$H$81)</f>
        <v/>
      </c>
      <c r="F814" s="193" t="str">
        <f>+IF(D814="","",'Declaration(Rev.12.04)'!$N$80)</f>
        <v/>
      </c>
      <c r="G814" s="193" t="str">
        <f>+IF(D814="","",'Declaration(Rev.12.04)'!$N$81)</f>
        <v/>
      </c>
      <c r="J814" s="194"/>
    </row>
    <row r="815" spans="2:10" ht="21.75" customHeight="1" x14ac:dyDescent="0.3">
      <c r="B815" s="192"/>
      <c r="C815" s="192"/>
      <c r="D815" s="192"/>
      <c r="E815" s="193" t="str">
        <f>+IF(D815="","",'Declaration(Rev.12.04)'!$H$81)</f>
        <v/>
      </c>
      <c r="F815" s="193" t="str">
        <f>+IF(D815="","",'Declaration(Rev.12.04)'!$N$80)</f>
        <v/>
      </c>
      <c r="G815" s="193" t="str">
        <f>+IF(D815="","",'Declaration(Rev.12.04)'!$N$81)</f>
        <v/>
      </c>
      <c r="J815" s="194"/>
    </row>
    <row r="816" spans="2:10" ht="21.75" customHeight="1" x14ac:dyDescent="0.3">
      <c r="B816" s="192"/>
      <c r="C816" s="192"/>
      <c r="D816" s="192"/>
      <c r="E816" s="193" t="str">
        <f>+IF(D816="","",'Declaration(Rev.12.04)'!$H$81)</f>
        <v/>
      </c>
      <c r="F816" s="193" t="str">
        <f>+IF(D816="","",'Declaration(Rev.12.04)'!$N$80)</f>
        <v/>
      </c>
      <c r="G816" s="193" t="str">
        <f>+IF(D816="","",'Declaration(Rev.12.04)'!$N$81)</f>
        <v/>
      </c>
      <c r="J816" s="194"/>
    </row>
    <row r="817" spans="2:10" ht="21.75" customHeight="1" x14ac:dyDescent="0.3">
      <c r="B817" s="192"/>
      <c r="C817" s="192"/>
      <c r="D817" s="192"/>
      <c r="E817" s="193" t="str">
        <f>+IF(D817="","",'Declaration(Rev.12.04)'!$H$81)</f>
        <v/>
      </c>
      <c r="F817" s="193" t="str">
        <f>+IF(D817="","",'Declaration(Rev.12.04)'!$N$80)</f>
        <v/>
      </c>
      <c r="G817" s="193" t="str">
        <f>+IF(D817="","",'Declaration(Rev.12.04)'!$N$81)</f>
        <v/>
      </c>
      <c r="J817" s="194"/>
    </row>
    <row r="818" spans="2:10" ht="21.75" customHeight="1" x14ac:dyDescent="0.3">
      <c r="B818" s="192"/>
      <c r="C818" s="192"/>
      <c r="D818" s="192"/>
      <c r="E818" s="193" t="str">
        <f>+IF(D818="","",'Declaration(Rev.12.04)'!$H$81)</f>
        <v/>
      </c>
      <c r="F818" s="193" t="str">
        <f>+IF(D818="","",'Declaration(Rev.12.04)'!$N$80)</f>
        <v/>
      </c>
      <c r="G818" s="193" t="str">
        <f>+IF(D818="","",'Declaration(Rev.12.04)'!$N$81)</f>
        <v/>
      </c>
      <c r="J818" s="194"/>
    </row>
    <row r="819" spans="2:10" ht="21.75" customHeight="1" x14ac:dyDescent="0.3">
      <c r="B819" s="192"/>
      <c r="C819" s="192"/>
      <c r="D819" s="192"/>
      <c r="E819" s="193" t="str">
        <f>+IF(D819="","",'Declaration(Rev.12.04)'!$H$81)</f>
        <v/>
      </c>
      <c r="F819" s="193" t="str">
        <f>+IF(D819="","",'Declaration(Rev.12.04)'!$N$80)</f>
        <v/>
      </c>
      <c r="G819" s="193" t="str">
        <f>+IF(D819="","",'Declaration(Rev.12.04)'!$N$81)</f>
        <v/>
      </c>
      <c r="J819" s="194"/>
    </row>
    <row r="820" spans="2:10" ht="21.75" customHeight="1" x14ac:dyDescent="0.3">
      <c r="B820" s="192"/>
      <c r="C820" s="192"/>
      <c r="D820" s="192"/>
      <c r="E820" s="193" t="str">
        <f>+IF(D820="","",'Declaration(Rev.12.04)'!$H$81)</f>
        <v/>
      </c>
      <c r="F820" s="193" t="str">
        <f>+IF(D820="","",'Declaration(Rev.12.04)'!$N$80)</f>
        <v/>
      </c>
      <c r="G820" s="193" t="str">
        <f>+IF(D820="","",'Declaration(Rev.12.04)'!$N$81)</f>
        <v/>
      </c>
      <c r="J820" s="194"/>
    </row>
    <row r="821" spans="2:10" ht="21.75" customHeight="1" x14ac:dyDescent="0.3">
      <c r="B821" s="192"/>
      <c r="C821" s="192"/>
      <c r="D821" s="192"/>
      <c r="E821" s="193" t="str">
        <f>+IF(D821="","",'Declaration(Rev.12.04)'!$H$81)</f>
        <v/>
      </c>
      <c r="F821" s="193" t="str">
        <f>+IF(D821="","",'Declaration(Rev.12.04)'!$N$80)</f>
        <v/>
      </c>
      <c r="G821" s="193" t="str">
        <f>+IF(D821="","",'Declaration(Rev.12.04)'!$N$81)</f>
        <v/>
      </c>
      <c r="J821" s="194"/>
    </row>
    <row r="822" spans="2:10" ht="21.75" customHeight="1" x14ac:dyDescent="0.3">
      <c r="B822" s="192"/>
      <c r="C822" s="192"/>
      <c r="D822" s="192"/>
      <c r="E822" s="193" t="str">
        <f>+IF(D822="","",'Declaration(Rev.12.04)'!$H$81)</f>
        <v/>
      </c>
      <c r="F822" s="193" t="str">
        <f>+IF(D822="","",'Declaration(Rev.12.04)'!$N$80)</f>
        <v/>
      </c>
      <c r="G822" s="193" t="str">
        <f>+IF(D822="","",'Declaration(Rev.12.04)'!$N$81)</f>
        <v/>
      </c>
      <c r="J822" s="194"/>
    </row>
    <row r="823" spans="2:10" ht="21.75" customHeight="1" x14ac:dyDescent="0.3">
      <c r="B823" s="192"/>
      <c r="C823" s="192"/>
      <c r="D823" s="192"/>
      <c r="E823" s="193" t="str">
        <f>+IF(D823="","",'Declaration(Rev.12.04)'!$H$81)</f>
        <v/>
      </c>
      <c r="F823" s="193" t="str">
        <f>+IF(D823="","",'Declaration(Rev.12.04)'!$N$80)</f>
        <v/>
      </c>
      <c r="G823" s="193" t="str">
        <f>+IF(D823="","",'Declaration(Rev.12.04)'!$N$81)</f>
        <v/>
      </c>
      <c r="J823" s="194"/>
    </row>
    <row r="824" spans="2:10" ht="21.75" customHeight="1" x14ac:dyDescent="0.3">
      <c r="B824" s="192"/>
      <c r="C824" s="192"/>
      <c r="D824" s="192"/>
      <c r="E824" s="193" t="str">
        <f>+IF(D824="","",'Declaration(Rev.12.04)'!$H$81)</f>
        <v/>
      </c>
      <c r="F824" s="193" t="str">
        <f>+IF(D824="","",'Declaration(Rev.12.04)'!$N$80)</f>
        <v/>
      </c>
      <c r="G824" s="193" t="str">
        <f>+IF(D824="","",'Declaration(Rev.12.04)'!$N$81)</f>
        <v/>
      </c>
      <c r="J824" s="194"/>
    </row>
    <row r="825" spans="2:10" ht="21.75" customHeight="1" x14ac:dyDescent="0.3">
      <c r="B825" s="192"/>
      <c r="C825" s="192"/>
      <c r="D825" s="192"/>
      <c r="E825" s="193" t="str">
        <f>+IF(D825="","",'Declaration(Rev.12.04)'!$H$81)</f>
        <v/>
      </c>
      <c r="F825" s="193" t="str">
        <f>+IF(D825="","",'Declaration(Rev.12.04)'!$N$80)</f>
        <v/>
      </c>
      <c r="G825" s="193" t="str">
        <f>+IF(D825="","",'Declaration(Rev.12.04)'!$N$81)</f>
        <v/>
      </c>
      <c r="J825" s="194"/>
    </row>
    <row r="826" spans="2:10" ht="21.75" customHeight="1" x14ac:dyDescent="0.3">
      <c r="B826" s="192"/>
      <c r="C826" s="192"/>
      <c r="D826" s="192"/>
      <c r="E826" s="193" t="str">
        <f>+IF(D826="","",'Declaration(Rev.12.04)'!$H$81)</f>
        <v/>
      </c>
      <c r="F826" s="193" t="str">
        <f>+IF(D826="","",'Declaration(Rev.12.04)'!$N$80)</f>
        <v/>
      </c>
      <c r="G826" s="193" t="str">
        <f>+IF(D826="","",'Declaration(Rev.12.04)'!$N$81)</f>
        <v/>
      </c>
      <c r="J826" s="194"/>
    </row>
    <row r="827" spans="2:10" ht="21.75" customHeight="1" x14ac:dyDescent="0.3">
      <c r="B827" s="192"/>
      <c r="C827" s="192"/>
      <c r="D827" s="192"/>
      <c r="E827" s="193" t="str">
        <f>+IF(D827="","",'Declaration(Rev.12.04)'!$H$81)</f>
        <v/>
      </c>
      <c r="F827" s="193" t="str">
        <f>+IF(D827="","",'Declaration(Rev.12.04)'!$N$80)</f>
        <v/>
      </c>
      <c r="G827" s="193" t="str">
        <f>+IF(D827="","",'Declaration(Rev.12.04)'!$N$81)</f>
        <v/>
      </c>
      <c r="J827" s="194"/>
    </row>
    <row r="828" spans="2:10" ht="21.75" customHeight="1" x14ac:dyDescent="0.3">
      <c r="B828" s="192"/>
      <c r="C828" s="192"/>
      <c r="D828" s="192"/>
      <c r="E828" s="193" t="str">
        <f>+IF(D828="","",'Declaration(Rev.12.04)'!$H$81)</f>
        <v/>
      </c>
      <c r="F828" s="193" t="str">
        <f>+IF(D828="","",'Declaration(Rev.12.04)'!$N$80)</f>
        <v/>
      </c>
      <c r="G828" s="193" t="str">
        <f>+IF(D828="","",'Declaration(Rev.12.04)'!$N$81)</f>
        <v/>
      </c>
      <c r="J828" s="194"/>
    </row>
    <row r="829" spans="2:10" ht="21.75" customHeight="1" x14ac:dyDescent="0.3">
      <c r="B829" s="192"/>
      <c r="C829" s="192"/>
      <c r="D829" s="192"/>
      <c r="E829" s="193" t="str">
        <f>+IF(D829="","",'Declaration(Rev.12.04)'!$H$81)</f>
        <v/>
      </c>
      <c r="F829" s="193" t="str">
        <f>+IF(D829="","",'Declaration(Rev.12.04)'!$N$80)</f>
        <v/>
      </c>
      <c r="G829" s="193" t="str">
        <f>+IF(D829="","",'Declaration(Rev.12.04)'!$N$81)</f>
        <v/>
      </c>
      <c r="J829" s="194"/>
    </row>
    <row r="830" spans="2:10" ht="21.75" customHeight="1" x14ac:dyDescent="0.3">
      <c r="B830" s="192"/>
      <c r="C830" s="192"/>
      <c r="D830" s="192"/>
      <c r="E830" s="193" t="str">
        <f>+IF(D830="","",'Declaration(Rev.12.04)'!$H$81)</f>
        <v/>
      </c>
      <c r="F830" s="193" t="str">
        <f>+IF(D830="","",'Declaration(Rev.12.04)'!$N$80)</f>
        <v/>
      </c>
      <c r="G830" s="193" t="str">
        <f>+IF(D830="","",'Declaration(Rev.12.04)'!$N$81)</f>
        <v/>
      </c>
      <c r="J830" s="194"/>
    </row>
    <row r="831" spans="2:10" ht="21.75" customHeight="1" x14ac:dyDescent="0.3">
      <c r="B831" s="192"/>
      <c r="C831" s="192"/>
      <c r="D831" s="192"/>
      <c r="E831" s="193" t="str">
        <f>+IF(D831="","",'Declaration(Rev.12.04)'!$H$81)</f>
        <v/>
      </c>
      <c r="F831" s="193" t="str">
        <f>+IF(D831="","",'Declaration(Rev.12.04)'!$N$80)</f>
        <v/>
      </c>
      <c r="G831" s="193" t="str">
        <f>+IF(D831="","",'Declaration(Rev.12.04)'!$N$81)</f>
        <v/>
      </c>
      <c r="J831" s="194"/>
    </row>
    <row r="832" spans="2:10" ht="21.75" customHeight="1" x14ac:dyDescent="0.3">
      <c r="B832" s="192"/>
      <c r="C832" s="192"/>
      <c r="D832" s="192"/>
      <c r="E832" s="193" t="str">
        <f>+IF(D832="","",'Declaration(Rev.12.04)'!$H$81)</f>
        <v/>
      </c>
      <c r="F832" s="193" t="str">
        <f>+IF(D832="","",'Declaration(Rev.12.04)'!$N$80)</f>
        <v/>
      </c>
      <c r="G832" s="193" t="str">
        <f>+IF(D832="","",'Declaration(Rev.12.04)'!$N$81)</f>
        <v/>
      </c>
      <c r="J832" s="194"/>
    </row>
    <row r="833" spans="2:10" ht="21.75" customHeight="1" x14ac:dyDescent="0.3">
      <c r="B833" s="192"/>
      <c r="C833" s="192"/>
      <c r="D833" s="192"/>
      <c r="E833" s="193" t="str">
        <f>+IF(D833="","",'Declaration(Rev.12.04)'!$H$81)</f>
        <v/>
      </c>
      <c r="F833" s="193" t="str">
        <f>+IF(D833="","",'Declaration(Rev.12.04)'!$N$80)</f>
        <v/>
      </c>
      <c r="G833" s="193" t="str">
        <f>+IF(D833="","",'Declaration(Rev.12.04)'!$N$81)</f>
        <v/>
      </c>
      <c r="J833" s="194"/>
    </row>
    <row r="834" spans="2:10" ht="21.75" customHeight="1" x14ac:dyDescent="0.3">
      <c r="B834" s="192"/>
      <c r="C834" s="192"/>
      <c r="D834" s="192"/>
      <c r="E834" s="193" t="str">
        <f>+IF(D834="","",'Declaration(Rev.12.04)'!$H$81)</f>
        <v/>
      </c>
      <c r="F834" s="193" t="str">
        <f>+IF(D834="","",'Declaration(Rev.12.04)'!$N$80)</f>
        <v/>
      </c>
      <c r="G834" s="193" t="str">
        <f>+IF(D834="","",'Declaration(Rev.12.04)'!$N$81)</f>
        <v/>
      </c>
      <c r="J834" s="194"/>
    </row>
    <row r="835" spans="2:10" ht="21.75" customHeight="1" x14ac:dyDescent="0.3">
      <c r="B835" s="192"/>
      <c r="C835" s="192"/>
      <c r="D835" s="192"/>
      <c r="E835" s="193" t="str">
        <f>+IF(D835="","",'Declaration(Rev.12.04)'!$H$81)</f>
        <v/>
      </c>
      <c r="F835" s="193" t="str">
        <f>+IF(D835="","",'Declaration(Rev.12.04)'!$N$80)</f>
        <v/>
      </c>
      <c r="G835" s="193" t="str">
        <f>+IF(D835="","",'Declaration(Rev.12.04)'!$N$81)</f>
        <v/>
      </c>
      <c r="J835" s="194"/>
    </row>
    <row r="836" spans="2:10" ht="21.75" customHeight="1" x14ac:dyDescent="0.3">
      <c r="B836" s="192"/>
      <c r="C836" s="192"/>
      <c r="D836" s="192"/>
      <c r="E836" s="193" t="str">
        <f>+IF(D836="","",'Declaration(Rev.12.04)'!$H$81)</f>
        <v/>
      </c>
      <c r="F836" s="193" t="str">
        <f>+IF(D836="","",'Declaration(Rev.12.04)'!$N$80)</f>
        <v/>
      </c>
      <c r="G836" s="193" t="str">
        <f>+IF(D836="","",'Declaration(Rev.12.04)'!$N$81)</f>
        <v/>
      </c>
      <c r="J836" s="194"/>
    </row>
    <row r="837" spans="2:10" ht="21.75" customHeight="1" x14ac:dyDescent="0.3">
      <c r="B837" s="192"/>
      <c r="C837" s="192"/>
      <c r="D837" s="192"/>
      <c r="E837" s="193" t="str">
        <f>+IF(D837="","",'Declaration(Rev.12.04)'!$H$81)</f>
        <v/>
      </c>
      <c r="F837" s="193" t="str">
        <f>+IF(D837="","",'Declaration(Rev.12.04)'!$N$80)</f>
        <v/>
      </c>
      <c r="G837" s="193" t="str">
        <f>+IF(D837="","",'Declaration(Rev.12.04)'!$N$81)</f>
        <v/>
      </c>
      <c r="J837" s="194"/>
    </row>
    <row r="838" spans="2:10" ht="21.75" customHeight="1" x14ac:dyDescent="0.3">
      <c r="B838" s="192"/>
      <c r="C838" s="192"/>
      <c r="D838" s="192"/>
      <c r="E838" s="193" t="str">
        <f>+IF(D838="","",'Declaration(Rev.12.04)'!$H$81)</f>
        <v/>
      </c>
      <c r="F838" s="193" t="str">
        <f>+IF(D838="","",'Declaration(Rev.12.04)'!$N$80)</f>
        <v/>
      </c>
      <c r="G838" s="193" t="str">
        <f>+IF(D838="","",'Declaration(Rev.12.04)'!$N$81)</f>
        <v/>
      </c>
      <c r="J838" s="194"/>
    </row>
    <row r="839" spans="2:10" ht="21.75" customHeight="1" x14ac:dyDescent="0.3">
      <c r="B839" s="192"/>
      <c r="C839" s="192"/>
      <c r="D839" s="192"/>
      <c r="E839" s="193" t="str">
        <f>+IF(D839="","",'Declaration(Rev.12.04)'!$H$81)</f>
        <v/>
      </c>
      <c r="F839" s="193" t="str">
        <f>+IF(D839="","",'Declaration(Rev.12.04)'!$N$80)</f>
        <v/>
      </c>
      <c r="G839" s="193" t="str">
        <f>+IF(D839="","",'Declaration(Rev.12.04)'!$N$81)</f>
        <v/>
      </c>
      <c r="J839" s="194"/>
    </row>
    <row r="840" spans="2:10" ht="21.75" customHeight="1" x14ac:dyDescent="0.3">
      <c r="B840" s="192"/>
      <c r="C840" s="192"/>
      <c r="D840" s="192"/>
      <c r="E840" s="193" t="str">
        <f>+IF(D840="","",'Declaration(Rev.12.04)'!$H$81)</f>
        <v/>
      </c>
      <c r="F840" s="193" t="str">
        <f>+IF(D840="","",'Declaration(Rev.12.04)'!$N$80)</f>
        <v/>
      </c>
      <c r="G840" s="193" t="str">
        <f>+IF(D840="","",'Declaration(Rev.12.04)'!$N$81)</f>
        <v/>
      </c>
      <c r="J840" s="194"/>
    </row>
    <row r="841" spans="2:10" ht="21.75" customHeight="1" x14ac:dyDescent="0.3">
      <c r="B841" s="192"/>
      <c r="C841" s="192"/>
      <c r="D841" s="192"/>
      <c r="E841" s="193" t="str">
        <f>+IF(D841="","",'Declaration(Rev.12.04)'!$H$81)</f>
        <v/>
      </c>
      <c r="F841" s="193" t="str">
        <f>+IF(D841="","",'Declaration(Rev.12.04)'!$N$80)</f>
        <v/>
      </c>
      <c r="G841" s="193" t="str">
        <f>+IF(D841="","",'Declaration(Rev.12.04)'!$N$81)</f>
        <v/>
      </c>
      <c r="J841" s="194"/>
    </row>
    <row r="842" spans="2:10" ht="21.75" customHeight="1" x14ac:dyDescent="0.3">
      <c r="B842" s="192"/>
      <c r="C842" s="192"/>
      <c r="D842" s="192"/>
      <c r="E842" s="193" t="str">
        <f>+IF(D842="","",'Declaration(Rev.12.04)'!$H$81)</f>
        <v/>
      </c>
      <c r="F842" s="193" t="str">
        <f>+IF(D842="","",'Declaration(Rev.12.04)'!$N$80)</f>
        <v/>
      </c>
      <c r="G842" s="193" t="str">
        <f>+IF(D842="","",'Declaration(Rev.12.04)'!$N$81)</f>
        <v/>
      </c>
      <c r="J842" s="194"/>
    </row>
    <row r="843" spans="2:10" ht="21.75" customHeight="1" x14ac:dyDescent="0.3">
      <c r="B843" s="192"/>
      <c r="C843" s="192"/>
      <c r="D843" s="192"/>
      <c r="E843" s="193" t="str">
        <f>+IF(D843="","",'Declaration(Rev.12.04)'!$H$81)</f>
        <v/>
      </c>
      <c r="F843" s="193" t="str">
        <f>+IF(D843="","",'Declaration(Rev.12.04)'!$N$80)</f>
        <v/>
      </c>
      <c r="G843" s="193" t="str">
        <f>+IF(D843="","",'Declaration(Rev.12.04)'!$N$81)</f>
        <v/>
      </c>
      <c r="J843" s="194"/>
    </row>
    <row r="844" spans="2:10" ht="21.75" customHeight="1" x14ac:dyDescent="0.3">
      <c r="B844" s="192"/>
      <c r="C844" s="192"/>
      <c r="D844" s="192"/>
      <c r="E844" s="193" t="str">
        <f>+IF(D844="","",'Declaration(Rev.12.04)'!$H$81)</f>
        <v/>
      </c>
      <c r="F844" s="193" t="str">
        <f>+IF(D844="","",'Declaration(Rev.12.04)'!$N$80)</f>
        <v/>
      </c>
      <c r="G844" s="193" t="str">
        <f>+IF(D844="","",'Declaration(Rev.12.04)'!$N$81)</f>
        <v/>
      </c>
      <c r="J844" s="194"/>
    </row>
    <row r="845" spans="2:10" ht="21.75" customHeight="1" x14ac:dyDescent="0.3">
      <c r="B845" s="192"/>
      <c r="C845" s="192"/>
      <c r="D845" s="192"/>
      <c r="E845" s="193" t="str">
        <f>+IF(D845="","",'Declaration(Rev.12.04)'!$H$81)</f>
        <v/>
      </c>
      <c r="F845" s="193" t="str">
        <f>+IF(D845="","",'Declaration(Rev.12.04)'!$N$80)</f>
        <v/>
      </c>
      <c r="G845" s="193" t="str">
        <f>+IF(D845="","",'Declaration(Rev.12.04)'!$N$81)</f>
        <v/>
      </c>
      <c r="J845" s="194"/>
    </row>
    <row r="846" spans="2:10" ht="21.75" customHeight="1" x14ac:dyDescent="0.3">
      <c r="B846" s="192"/>
      <c r="C846" s="192"/>
      <c r="D846" s="192"/>
      <c r="E846" s="193" t="str">
        <f>+IF(D846="","",'Declaration(Rev.12.04)'!$H$81)</f>
        <v/>
      </c>
      <c r="F846" s="193" t="str">
        <f>+IF(D846="","",'Declaration(Rev.12.04)'!$N$80)</f>
        <v/>
      </c>
      <c r="G846" s="193" t="str">
        <f>+IF(D846="","",'Declaration(Rev.12.04)'!$N$81)</f>
        <v/>
      </c>
      <c r="J846" s="194"/>
    </row>
    <row r="847" spans="2:10" ht="21.75" customHeight="1" x14ac:dyDescent="0.3">
      <c r="B847" s="192"/>
      <c r="C847" s="192"/>
      <c r="D847" s="192"/>
      <c r="E847" s="193" t="str">
        <f>+IF(D847="","",'Declaration(Rev.12.04)'!$H$81)</f>
        <v/>
      </c>
      <c r="F847" s="193" t="str">
        <f>+IF(D847="","",'Declaration(Rev.12.04)'!$N$80)</f>
        <v/>
      </c>
      <c r="G847" s="193" t="str">
        <f>+IF(D847="","",'Declaration(Rev.12.04)'!$N$81)</f>
        <v/>
      </c>
      <c r="J847" s="194"/>
    </row>
    <row r="848" spans="2:10" ht="21.75" customHeight="1" x14ac:dyDescent="0.3">
      <c r="B848" s="192"/>
      <c r="C848" s="192"/>
      <c r="D848" s="192"/>
      <c r="E848" s="193" t="str">
        <f>+IF(D848="","",'Declaration(Rev.12.04)'!$H$81)</f>
        <v/>
      </c>
      <c r="F848" s="193" t="str">
        <f>+IF(D848="","",'Declaration(Rev.12.04)'!$N$80)</f>
        <v/>
      </c>
      <c r="G848" s="193" t="str">
        <f>+IF(D848="","",'Declaration(Rev.12.04)'!$N$81)</f>
        <v/>
      </c>
      <c r="J848" s="194"/>
    </row>
    <row r="849" spans="2:10" ht="21.75" customHeight="1" x14ac:dyDescent="0.3">
      <c r="B849" s="192"/>
      <c r="C849" s="192"/>
      <c r="D849" s="192"/>
      <c r="E849" s="193" t="str">
        <f>+IF(D849="","",'Declaration(Rev.12.04)'!$H$81)</f>
        <v/>
      </c>
      <c r="F849" s="193" t="str">
        <f>+IF(D849="","",'Declaration(Rev.12.04)'!$N$80)</f>
        <v/>
      </c>
      <c r="G849" s="193" t="str">
        <f>+IF(D849="","",'Declaration(Rev.12.04)'!$N$81)</f>
        <v/>
      </c>
      <c r="J849" s="194"/>
    </row>
    <row r="850" spans="2:10" ht="21.75" customHeight="1" x14ac:dyDescent="0.3">
      <c r="B850" s="192"/>
      <c r="C850" s="192"/>
      <c r="D850" s="192"/>
      <c r="E850" s="193" t="str">
        <f>+IF(D850="","",'Declaration(Rev.12.04)'!$H$81)</f>
        <v/>
      </c>
      <c r="F850" s="193" t="str">
        <f>+IF(D850="","",'Declaration(Rev.12.04)'!$N$80)</f>
        <v/>
      </c>
      <c r="G850" s="193" t="str">
        <f>+IF(D850="","",'Declaration(Rev.12.04)'!$N$81)</f>
        <v/>
      </c>
      <c r="J850" s="194"/>
    </row>
    <row r="851" spans="2:10" ht="21.75" customHeight="1" x14ac:dyDescent="0.3">
      <c r="B851" s="192"/>
      <c r="C851" s="192"/>
      <c r="D851" s="192"/>
      <c r="E851" s="193" t="str">
        <f>+IF(D851="","",'Declaration(Rev.12.04)'!$H$81)</f>
        <v/>
      </c>
      <c r="F851" s="193" t="str">
        <f>+IF(D851="","",'Declaration(Rev.12.04)'!$N$80)</f>
        <v/>
      </c>
      <c r="G851" s="193" t="str">
        <f>+IF(D851="","",'Declaration(Rev.12.04)'!$N$81)</f>
        <v/>
      </c>
      <c r="J851" s="194"/>
    </row>
    <row r="852" spans="2:10" ht="21.75" customHeight="1" x14ac:dyDescent="0.3">
      <c r="B852" s="192"/>
      <c r="C852" s="192"/>
      <c r="D852" s="192"/>
      <c r="E852" s="193" t="str">
        <f>+IF(D852="","",'Declaration(Rev.12.04)'!$H$81)</f>
        <v/>
      </c>
      <c r="F852" s="193" t="str">
        <f>+IF(D852="","",'Declaration(Rev.12.04)'!$N$80)</f>
        <v/>
      </c>
      <c r="G852" s="193" t="str">
        <f>+IF(D852="","",'Declaration(Rev.12.04)'!$N$81)</f>
        <v/>
      </c>
      <c r="J852" s="194"/>
    </row>
    <row r="853" spans="2:10" ht="21.75" customHeight="1" x14ac:dyDescent="0.3">
      <c r="B853" s="192"/>
      <c r="C853" s="192"/>
      <c r="D853" s="192"/>
      <c r="E853" s="193" t="str">
        <f>+IF(D853="","",'Declaration(Rev.12.04)'!$H$81)</f>
        <v/>
      </c>
      <c r="F853" s="193" t="str">
        <f>+IF(D853="","",'Declaration(Rev.12.04)'!$N$80)</f>
        <v/>
      </c>
      <c r="G853" s="193" t="str">
        <f>+IF(D853="","",'Declaration(Rev.12.04)'!$N$81)</f>
        <v/>
      </c>
      <c r="J853" s="194"/>
    </row>
    <row r="854" spans="2:10" ht="21.75" customHeight="1" x14ac:dyDescent="0.3">
      <c r="B854" s="192"/>
      <c r="C854" s="192"/>
      <c r="D854" s="192"/>
      <c r="E854" s="193" t="str">
        <f>+IF(D854="","",'Declaration(Rev.12.04)'!$H$81)</f>
        <v/>
      </c>
      <c r="F854" s="193" t="str">
        <f>+IF(D854="","",'Declaration(Rev.12.04)'!$N$80)</f>
        <v/>
      </c>
      <c r="G854" s="193" t="str">
        <f>+IF(D854="","",'Declaration(Rev.12.04)'!$N$81)</f>
        <v/>
      </c>
      <c r="J854" s="194"/>
    </row>
    <row r="855" spans="2:10" ht="21.75" customHeight="1" x14ac:dyDescent="0.3">
      <c r="B855" s="192"/>
      <c r="C855" s="192"/>
      <c r="D855" s="192"/>
      <c r="E855" s="193" t="str">
        <f>+IF(D855="","",'Declaration(Rev.12.04)'!$H$81)</f>
        <v/>
      </c>
      <c r="F855" s="193" t="str">
        <f>+IF(D855="","",'Declaration(Rev.12.04)'!$N$80)</f>
        <v/>
      </c>
      <c r="G855" s="193" t="str">
        <f>+IF(D855="","",'Declaration(Rev.12.04)'!$N$81)</f>
        <v/>
      </c>
      <c r="J855" s="194"/>
    </row>
    <row r="856" spans="2:10" ht="21.75" customHeight="1" x14ac:dyDescent="0.3">
      <c r="B856" s="192"/>
      <c r="C856" s="192"/>
      <c r="D856" s="192"/>
      <c r="E856" s="193" t="str">
        <f>+IF(D856="","",'Declaration(Rev.12.04)'!$H$81)</f>
        <v/>
      </c>
      <c r="F856" s="193" t="str">
        <f>+IF(D856="","",'Declaration(Rev.12.04)'!$N$80)</f>
        <v/>
      </c>
      <c r="G856" s="193" t="str">
        <f>+IF(D856="","",'Declaration(Rev.12.04)'!$N$81)</f>
        <v/>
      </c>
      <c r="J856" s="194"/>
    </row>
    <row r="857" spans="2:10" ht="21.75" customHeight="1" x14ac:dyDescent="0.3">
      <c r="B857" s="192"/>
      <c r="C857" s="192"/>
      <c r="D857" s="192"/>
      <c r="E857" s="193" t="str">
        <f>+IF(D857="","",'Declaration(Rev.12.04)'!$H$81)</f>
        <v/>
      </c>
      <c r="F857" s="193" t="str">
        <f>+IF(D857="","",'Declaration(Rev.12.04)'!$N$80)</f>
        <v/>
      </c>
      <c r="G857" s="193" t="str">
        <f>+IF(D857="","",'Declaration(Rev.12.04)'!$N$81)</f>
        <v/>
      </c>
      <c r="J857" s="194"/>
    </row>
    <row r="858" spans="2:10" ht="21.75" customHeight="1" x14ac:dyDescent="0.3">
      <c r="B858" s="192"/>
      <c r="C858" s="192"/>
      <c r="D858" s="192"/>
      <c r="E858" s="193" t="str">
        <f>+IF(D858="","",'Declaration(Rev.12.04)'!$H$81)</f>
        <v/>
      </c>
      <c r="F858" s="193" t="str">
        <f>+IF(D858="","",'Declaration(Rev.12.04)'!$N$80)</f>
        <v/>
      </c>
      <c r="G858" s="193" t="str">
        <f>+IF(D858="","",'Declaration(Rev.12.04)'!$N$81)</f>
        <v/>
      </c>
      <c r="J858" s="194"/>
    </row>
    <row r="859" spans="2:10" ht="21.75" customHeight="1" x14ac:dyDescent="0.3">
      <c r="B859" s="192"/>
      <c r="C859" s="192"/>
      <c r="D859" s="192"/>
      <c r="E859" s="193" t="str">
        <f>+IF(D859="","",'Declaration(Rev.12.04)'!$H$81)</f>
        <v/>
      </c>
      <c r="F859" s="193" t="str">
        <f>+IF(D859="","",'Declaration(Rev.12.04)'!$N$80)</f>
        <v/>
      </c>
      <c r="G859" s="193" t="str">
        <f>+IF(D859="","",'Declaration(Rev.12.04)'!$N$81)</f>
        <v/>
      </c>
      <c r="J859" s="194"/>
    </row>
    <row r="860" spans="2:10" ht="21.75" customHeight="1" x14ac:dyDescent="0.3">
      <c r="B860" s="192"/>
      <c r="C860" s="192"/>
      <c r="D860" s="192"/>
      <c r="E860" s="193" t="str">
        <f>+IF(D860="","",'Declaration(Rev.12.04)'!$H$81)</f>
        <v/>
      </c>
      <c r="F860" s="193" t="str">
        <f>+IF(D860="","",'Declaration(Rev.12.04)'!$N$80)</f>
        <v/>
      </c>
      <c r="G860" s="193" t="str">
        <f>+IF(D860="","",'Declaration(Rev.12.04)'!$N$81)</f>
        <v/>
      </c>
      <c r="J860" s="194"/>
    </row>
    <row r="861" spans="2:10" ht="21.75" customHeight="1" x14ac:dyDescent="0.3">
      <c r="B861" s="192"/>
      <c r="C861" s="192"/>
      <c r="D861" s="192"/>
      <c r="E861" s="193" t="str">
        <f>+IF(D861="","",'Declaration(Rev.12.04)'!$H$81)</f>
        <v/>
      </c>
      <c r="F861" s="193" t="str">
        <f>+IF(D861="","",'Declaration(Rev.12.04)'!$N$80)</f>
        <v/>
      </c>
      <c r="G861" s="193" t="str">
        <f>+IF(D861="","",'Declaration(Rev.12.04)'!$N$81)</f>
        <v/>
      </c>
      <c r="J861" s="194"/>
    </row>
    <row r="862" spans="2:10" ht="21.75" customHeight="1" x14ac:dyDescent="0.3">
      <c r="B862" s="192"/>
      <c r="C862" s="192"/>
      <c r="D862" s="192"/>
      <c r="E862" s="193" t="str">
        <f>+IF(D862="","",'Declaration(Rev.12.04)'!$H$81)</f>
        <v/>
      </c>
      <c r="F862" s="193" t="str">
        <f>+IF(D862="","",'Declaration(Rev.12.04)'!$N$80)</f>
        <v/>
      </c>
      <c r="G862" s="193" t="str">
        <f>+IF(D862="","",'Declaration(Rev.12.04)'!$N$81)</f>
        <v/>
      </c>
      <c r="J862" s="194"/>
    </row>
    <row r="863" spans="2:10" ht="21.75" customHeight="1" x14ac:dyDescent="0.3">
      <c r="B863" s="192"/>
      <c r="C863" s="192"/>
      <c r="D863" s="192"/>
      <c r="E863" s="193" t="str">
        <f>+IF(D863="","",'Declaration(Rev.12.04)'!$H$81)</f>
        <v/>
      </c>
      <c r="F863" s="193" t="str">
        <f>+IF(D863="","",'Declaration(Rev.12.04)'!$N$80)</f>
        <v/>
      </c>
      <c r="G863" s="193" t="str">
        <f>+IF(D863="","",'Declaration(Rev.12.04)'!$N$81)</f>
        <v/>
      </c>
      <c r="J863" s="194"/>
    </row>
    <row r="864" spans="2:10" ht="21.75" customHeight="1" x14ac:dyDescent="0.3">
      <c r="B864" s="192"/>
      <c r="C864" s="192"/>
      <c r="D864" s="192"/>
      <c r="E864" s="193" t="str">
        <f>+IF(D864="","",'Declaration(Rev.12.04)'!$H$81)</f>
        <v/>
      </c>
      <c r="F864" s="193" t="str">
        <f>+IF(D864="","",'Declaration(Rev.12.04)'!$N$80)</f>
        <v/>
      </c>
      <c r="G864" s="193" t="str">
        <f>+IF(D864="","",'Declaration(Rev.12.04)'!$N$81)</f>
        <v/>
      </c>
      <c r="J864" s="194"/>
    </row>
    <row r="865" spans="2:10" ht="21.75" customHeight="1" x14ac:dyDescent="0.3">
      <c r="B865" s="192"/>
      <c r="C865" s="192"/>
      <c r="D865" s="192"/>
      <c r="E865" s="193" t="str">
        <f>+IF(D865="","",'Declaration(Rev.12.04)'!$H$81)</f>
        <v/>
      </c>
      <c r="F865" s="193" t="str">
        <f>+IF(D865="","",'Declaration(Rev.12.04)'!$N$80)</f>
        <v/>
      </c>
      <c r="G865" s="193" t="str">
        <f>+IF(D865="","",'Declaration(Rev.12.04)'!$N$81)</f>
        <v/>
      </c>
      <c r="J865" s="194"/>
    </row>
    <row r="866" spans="2:10" ht="21.75" customHeight="1" x14ac:dyDescent="0.3">
      <c r="B866" s="192"/>
      <c r="C866" s="192"/>
      <c r="D866" s="192"/>
      <c r="E866" s="193" t="str">
        <f>+IF(D866="","",'Declaration(Rev.12.04)'!$H$81)</f>
        <v/>
      </c>
      <c r="F866" s="193" t="str">
        <f>+IF(D866="","",'Declaration(Rev.12.04)'!$N$80)</f>
        <v/>
      </c>
      <c r="G866" s="193" t="str">
        <f>+IF(D866="","",'Declaration(Rev.12.04)'!$N$81)</f>
        <v/>
      </c>
      <c r="J866" s="194"/>
    </row>
    <row r="867" spans="2:10" ht="21.75" customHeight="1" x14ac:dyDescent="0.3">
      <c r="B867" s="192"/>
      <c r="C867" s="192"/>
      <c r="D867" s="192"/>
      <c r="E867" s="193" t="str">
        <f>+IF(D867="","",'Declaration(Rev.12.04)'!$H$81)</f>
        <v/>
      </c>
      <c r="F867" s="193" t="str">
        <f>+IF(D867="","",'Declaration(Rev.12.04)'!$N$80)</f>
        <v/>
      </c>
      <c r="G867" s="193" t="str">
        <f>+IF(D867="","",'Declaration(Rev.12.04)'!$N$81)</f>
        <v/>
      </c>
      <c r="J867" s="194"/>
    </row>
    <row r="868" spans="2:10" ht="21.75" customHeight="1" x14ac:dyDescent="0.3">
      <c r="B868" s="192"/>
      <c r="C868" s="192"/>
      <c r="D868" s="192"/>
      <c r="E868" s="193" t="str">
        <f>+IF(D868="","",'Declaration(Rev.12.04)'!$H$81)</f>
        <v/>
      </c>
      <c r="F868" s="193" t="str">
        <f>+IF(D868="","",'Declaration(Rev.12.04)'!$N$80)</f>
        <v/>
      </c>
      <c r="G868" s="193" t="str">
        <f>+IF(D868="","",'Declaration(Rev.12.04)'!$N$81)</f>
        <v/>
      </c>
      <c r="J868" s="194"/>
    </row>
    <row r="869" spans="2:10" ht="21.75" customHeight="1" x14ac:dyDescent="0.3">
      <c r="B869" s="192"/>
      <c r="C869" s="192"/>
      <c r="D869" s="192"/>
      <c r="E869" s="193" t="str">
        <f>+IF(D869="","",'Declaration(Rev.12.04)'!$H$81)</f>
        <v/>
      </c>
      <c r="F869" s="193" t="str">
        <f>+IF(D869="","",'Declaration(Rev.12.04)'!$N$80)</f>
        <v/>
      </c>
      <c r="G869" s="193" t="str">
        <f>+IF(D869="","",'Declaration(Rev.12.04)'!$N$81)</f>
        <v/>
      </c>
      <c r="J869" s="194"/>
    </row>
    <row r="870" spans="2:10" ht="21.75" customHeight="1" x14ac:dyDescent="0.3">
      <c r="B870" s="192"/>
      <c r="C870" s="192"/>
      <c r="D870" s="192"/>
      <c r="E870" s="193" t="str">
        <f>+IF(D870="","",'Declaration(Rev.12.04)'!$H$81)</f>
        <v/>
      </c>
      <c r="F870" s="193" t="str">
        <f>+IF(D870="","",'Declaration(Rev.12.04)'!$N$80)</f>
        <v/>
      </c>
      <c r="G870" s="193" t="str">
        <f>+IF(D870="","",'Declaration(Rev.12.04)'!$N$81)</f>
        <v/>
      </c>
      <c r="J870" s="194"/>
    </row>
    <row r="871" spans="2:10" ht="21.75" customHeight="1" x14ac:dyDescent="0.3">
      <c r="B871" s="192"/>
      <c r="C871" s="192"/>
      <c r="D871" s="192"/>
      <c r="E871" s="193" t="str">
        <f>+IF(D871="","",'Declaration(Rev.12.04)'!$H$81)</f>
        <v/>
      </c>
      <c r="F871" s="193" t="str">
        <f>+IF(D871="","",'Declaration(Rev.12.04)'!$N$80)</f>
        <v/>
      </c>
      <c r="G871" s="193" t="str">
        <f>+IF(D871="","",'Declaration(Rev.12.04)'!$N$81)</f>
        <v/>
      </c>
      <c r="J871" s="194"/>
    </row>
    <row r="872" spans="2:10" ht="21.75" customHeight="1" x14ac:dyDescent="0.3">
      <c r="B872" s="192"/>
      <c r="C872" s="192"/>
      <c r="D872" s="192"/>
      <c r="E872" s="193" t="str">
        <f>+IF(D872="","",'Declaration(Rev.12.04)'!$H$81)</f>
        <v/>
      </c>
      <c r="F872" s="193" t="str">
        <f>+IF(D872="","",'Declaration(Rev.12.04)'!$N$80)</f>
        <v/>
      </c>
      <c r="G872" s="193" t="str">
        <f>+IF(D872="","",'Declaration(Rev.12.04)'!$N$81)</f>
        <v/>
      </c>
      <c r="J872" s="194"/>
    </row>
    <row r="873" spans="2:10" ht="21.75" customHeight="1" x14ac:dyDescent="0.3">
      <c r="B873" s="192"/>
      <c r="C873" s="192"/>
      <c r="D873" s="192"/>
      <c r="E873" s="193" t="str">
        <f>+IF(D873="","",'Declaration(Rev.12.04)'!$H$81)</f>
        <v/>
      </c>
      <c r="F873" s="193" t="str">
        <f>+IF(D873="","",'Declaration(Rev.12.04)'!$N$80)</f>
        <v/>
      </c>
      <c r="G873" s="193" t="str">
        <f>+IF(D873="","",'Declaration(Rev.12.04)'!$N$81)</f>
        <v/>
      </c>
      <c r="J873" s="194"/>
    </row>
    <row r="874" spans="2:10" ht="21.75" customHeight="1" x14ac:dyDescent="0.3">
      <c r="B874" s="192"/>
      <c r="C874" s="192"/>
      <c r="D874" s="192"/>
      <c r="E874" s="193" t="str">
        <f>+IF(D874="","",'Declaration(Rev.12.04)'!$H$81)</f>
        <v/>
      </c>
      <c r="F874" s="193" t="str">
        <f>+IF(D874="","",'Declaration(Rev.12.04)'!$N$80)</f>
        <v/>
      </c>
      <c r="G874" s="193" t="str">
        <f>+IF(D874="","",'Declaration(Rev.12.04)'!$N$81)</f>
        <v/>
      </c>
      <c r="J874" s="194"/>
    </row>
    <row r="875" spans="2:10" ht="21.75" customHeight="1" x14ac:dyDescent="0.3">
      <c r="B875" s="192"/>
      <c r="C875" s="192"/>
      <c r="D875" s="192"/>
      <c r="E875" s="193" t="str">
        <f>+IF(D875="","",'Declaration(Rev.12.04)'!$H$81)</f>
        <v/>
      </c>
      <c r="F875" s="193" t="str">
        <f>+IF(D875="","",'Declaration(Rev.12.04)'!$N$80)</f>
        <v/>
      </c>
      <c r="G875" s="193" t="str">
        <f>+IF(D875="","",'Declaration(Rev.12.04)'!$N$81)</f>
        <v/>
      </c>
      <c r="J875" s="194"/>
    </row>
    <row r="876" spans="2:10" ht="21.75" customHeight="1" x14ac:dyDescent="0.3">
      <c r="B876" s="192"/>
      <c r="C876" s="192"/>
      <c r="D876" s="192"/>
      <c r="E876" s="193" t="str">
        <f>+IF(D876="","",'Declaration(Rev.12.04)'!$H$81)</f>
        <v/>
      </c>
      <c r="F876" s="193" t="str">
        <f>+IF(D876="","",'Declaration(Rev.12.04)'!$N$80)</f>
        <v/>
      </c>
      <c r="G876" s="193" t="str">
        <f>+IF(D876="","",'Declaration(Rev.12.04)'!$N$81)</f>
        <v/>
      </c>
      <c r="J876" s="194"/>
    </row>
    <row r="877" spans="2:10" ht="21.75" customHeight="1" x14ac:dyDescent="0.3">
      <c r="B877" s="192"/>
      <c r="C877" s="192"/>
      <c r="D877" s="192"/>
      <c r="E877" s="193" t="str">
        <f>+IF(D877="","",'Declaration(Rev.12.04)'!$H$81)</f>
        <v/>
      </c>
      <c r="F877" s="193" t="str">
        <f>+IF(D877="","",'Declaration(Rev.12.04)'!$N$80)</f>
        <v/>
      </c>
      <c r="G877" s="193" t="str">
        <f>+IF(D877="","",'Declaration(Rev.12.04)'!$N$81)</f>
        <v/>
      </c>
      <c r="J877" s="194"/>
    </row>
    <row r="878" spans="2:10" ht="21.75" customHeight="1" x14ac:dyDescent="0.3">
      <c r="B878" s="192"/>
      <c r="C878" s="192"/>
      <c r="D878" s="192"/>
      <c r="E878" s="193" t="str">
        <f>+IF(D878="","",'Declaration(Rev.12.04)'!$H$81)</f>
        <v/>
      </c>
      <c r="F878" s="193" t="str">
        <f>+IF(D878="","",'Declaration(Rev.12.04)'!$N$80)</f>
        <v/>
      </c>
      <c r="G878" s="193" t="str">
        <f>+IF(D878="","",'Declaration(Rev.12.04)'!$N$81)</f>
        <v/>
      </c>
      <c r="J878" s="194"/>
    </row>
    <row r="879" spans="2:10" ht="21.75" customHeight="1" x14ac:dyDescent="0.3">
      <c r="B879" s="192"/>
      <c r="C879" s="192"/>
      <c r="D879" s="192"/>
      <c r="E879" s="193" t="str">
        <f>+IF(D879="","",'Declaration(Rev.12.04)'!$H$81)</f>
        <v/>
      </c>
      <c r="F879" s="193" t="str">
        <f>+IF(D879="","",'Declaration(Rev.12.04)'!$N$80)</f>
        <v/>
      </c>
      <c r="G879" s="193" t="str">
        <f>+IF(D879="","",'Declaration(Rev.12.04)'!$N$81)</f>
        <v/>
      </c>
      <c r="J879" s="194"/>
    </row>
    <row r="880" spans="2:10" ht="21.75" customHeight="1" x14ac:dyDescent="0.3">
      <c r="B880" s="192"/>
      <c r="C880" s="192"/>
      <c r="D880" s="192"/>
      <c r="E880" s="193" t="str">
        <f>+IF(D880="","",'Declaration(Rev.12.04)'!$H$81)</f>
        <v/>
      </c>
      <c r="F880" s="193" t="str">
        <f>+IF(D880="","",'Declaration(Rev.12.04)'!$N$80)</f>
        <v/>
      </c>
      <c r="G880" s="193" t="str">
        <f>+IF(D880="","",'Declaration(Rev.12.04)'!$N$81)</f>
        <v/>
      </c>
      <c r="J880" s="194"/>
    </row>
    <row r="881" spans="2:10" ht="21.75" customHeight="1" x14ac:dyDescent="0.3">
      <c r="B881" s="192"/>
      <c r="C881" s="192"/>
      <c r="D881" s="192"/>
      <c r="E881" s="193" t="str">
        <f>+IF(D881="","",'Declaration(Rev.12.04)'!$H$81)</f>
        <v/>
      </c>
      <c r="F881" s="193" t="str">
        <f>+IF(D881="","",'Declaration(Rev.12.04)'!$N$80)</f>
        <v/>
      </c>
      <c r="G881" s="193" t="str">
        <f>+IF(D881="","",'Declaration(Rev.12.04)'!$N$81)</f>
        <v/>
      </c>
      <c r="J881" s="194"/>
    </row>
    <row r="882" spans="2:10" ht="21.75" customHeight="1" x14ac:dyDescent="0.3">
      <c r="B882" s="192"/>
      <c r="C882" s="192"/>
      <c r="D882" s="192"/>
      <c r="E882" s="193" t="str">
        <f>+IF(D882="","",'Declaration(Rev.12.04)'!$H$81)</f>
        <v/>
      </c>
      <c r="F882" s="193" t="str">
        <f>+IF(D882="","",'Declaration(Rev.12.04)'!$N$80)</f>
        <v/>
      </c>
      <c r="G882" s="193" t="str">
        <f>+IF(D882="","",'Declaration(Rev.12.04)'!$N$81)</f>
        <v/>
      </c>
      <c r="J882" s="194"/>
    </row>
    <row r="883" spans="2:10" ht="21.75" customHeight="1" x14ac:dyDescent="0.3">
      <c r="B883" s="192"/>
      <c r="C883" s="192"/>
      <c r="D883" s="192"/>
      <c r="E883" s="193" t="str">
        <f>+IF(D883="","",'Declaration(Rev.12.04)'!$H$81)</f>
        <v/>
      </c>
      <c r="F883" s="193" t="str">
        <f>+IF(D883="","",'Declaration(Rev.12.04)'!$N$80)</f>
        <v/>
      </c>
      <c r="G883" s="193" t="str">
        <f>+IF(D883="","",'Declaration(Rev.12.04)'!$N$81)</f>
        <v/>
      </c>
      <c r="J883" s="194"/>
    </row>
    <row r="884" spans="2:10" ht="21.75" customHeight="1" x14ac:dyDescent="0.3">
      <c r="B884" s="192"/>
      <c r="C884" s="192"/>
      <c r="D884" s="192"/>
      <c r="E884" s="193" t="str">
        <f>+IF(D884="","",'Declaration(Rev.12.04)'!$H$81)</f>
        <v/>
      </c>
      <c r="F884" s="193" t="str">
        <f>+IF(D884="","",'Declaration(Rev.12.04)'!$N$80)</f>
        <v/>
      </c>
      <c r="G884" s="193" t="str">
        <f>+IF(D884="","",'Declaration(Rev.12.04)'!$N$81)</f>
        <v/>
      </c>
      <c r="J884" s="194"/>
    </row>
    <row r="885" spans="2:10" ht="21.75" customHeight="1" x14ac:dyDescent="0.3">
      <c r="B885" s="192"/>
      <c r="C885" s="192"/>
      <c r="D885" s="192"/>
      <c r="E885" s="193" t="str">
        <f>+IF(D885="","",'Declaration(Rev.12.04)'!$H$81)</f>
        <v/>
      </c>
      <c r="F885" s="193" t="str">
        <f>+IF(D885="","",'Declaration(Rev.12.04)'!$N$80)</f>
        <v/>
      </c>
      <c r="G885" s="193" t="str">
        <f>+IF(D885="","",'Declaration(Rev.12.04)'!$N$81)</f>
        <v/>
      </c>
      <c r="J885" s="194"/>
    </row>
    <row r="886" spans="2:10" ht="21.75" customHeight="1" x14ac:dyDescent="0.3">
      <c r="B886" s="192"/>
      <c r="C886" s="192"/>
      <c r="D886" s="192"/>
      <c r="E886" s="193" t="str">
        <f>+IF(D886="","",'Declaration(Rev.12.04)'!$H$81)</f>
        <v/>
      </c>
      <c r="F886" s="193" t="str">
        <f>+IF(D886="","",'Declaration(Rev.12.04)'!$N$80)</f>
        <v/>
      </c>
      <c r="G886" s="193" t="str">
        <f>+IF(D886="","",'Declaration(Rev.12.04)'!$N$81)</f>
        <v/>
      </c>
      <c r="J886" s="194"/>
    </row>
    <row r="887" spans="2:10" ht="21.75" customHeight="1" x14ac:dyDescent="0.3">
      <c r="B887" s="192"/>
      <c r="C887" s="192"/>
      <c r="D887" s="192"/>
      <c r="E887" s="193" t="str">
        <f>+IF(D887="","",'Declaration(Rev.12.04)'!$H$81)</f>
        <v/>
      </c>
      <c r="F887" s="193" t="str">
        <f>+IF(D887="","",'Declaration(Rev.12.04)'!$N$80)</f>
        <v/>
      </c>
      <c r="G887" s="193" t="str">
        <f>+IF(D887="","",'Declaration(Rev.12.04)'!$N$81)</f>
        <v/>
      </c>
      <c r="J887" s="194"/>
    </row>
    <row r="888" spans="2:10" ht="21.75" customHeight="1" x14ac:dyDescent="0.3">
      <c r="B888" s="192"/>
      <c r="C888" s="192"/>
      <c r="D888" s="192"/>
      <c r="E888" s="193" t="str">
        <f>+IF(D888="","",'Declaration(Rev.12.04)'!$H$81)</f>
        <v/>
      </c>
      <c r="F888" s="193" t="str">
        <f>+IF(D888="","",'Declaration(Rev.12.04)'!$N$80)</f>
        <v/>
      </c>
      <c r="G888" s="193" t="str">
        <f>+IF(D888="","",'Declaration(Rev.12.04)'!$N$81)</f>
        <v/>
      </c>
      <c r="J888" s="194"/>
    </row>
    <row r="889" spans="2:10" ht="21.75" customHeight="1" x14ac:dyDescent="0.3">
      <c r="B889" s="192"/>
      <c r="C889" s="192"/>
      <c r="D889" s="192"/>
      <c r="E889" s="193" t="str">
        <f>+IF(D889="","",'Declaration(Rev.12.04)'!$H$81)</f>
        <v/>
      </c>
      <c r="F889" s="193" t="str">
        <f>+IF(D889="","",'Declaration(Rev.12.04)'!$N$80)</f>
        <v/>
      </c>
      <c r="G889" s="193" t="str">
        <f>+IF(D889="","",'Declaration(Rev.12.04)'!$N$81)</f>
        <v/>
      </c>
      <c r="J889" s="194"/>
    </row>
    <row r="890" spans="2:10" ht="21.75" customHeight="1" x14ac:dyDescent="0.3">
      <c r="B890" s="192"/>
      <c r="C890" s="192"/>
      <c r="D890" s="192"/>
      <c r="E890" s="193" t="str">
        <f>+IF(D890="","",'Declaration(Rev.12.04)'!$H$81)</f>
        <v/>
      </c>
      <c r="F890" s="193" t="str">
        <f>+IF(D890="","",'Declaration(Rev.12.04)'!$N$80)</f>
        <v/>
      </c>
      <c r="G890" s="193" t="str">
        <f>+IF(D890="","",'Declaration(Rev.12.04)'!$N$81)</f>
        <v/>
      </c>
      <c r="J890" s="194"/>
    </row>
    <row r="891" spans="2:10" ht="21.75" customHeight="1" x14ac:dyDescent="0.3">
      <c r="B891" s="192"/>
      <c r="C891" s="192"/>
      <c r="D891" s="192"/>
      <c r="E891" s="193" t="str">
        <f>+IF(D891="","",'Declaration(Rev.12.04)'!$H$81)</f>
        <v/>
      </c>
      <c r="F891" s="193" t="str">
        <f>+IF(D891="","",'Declaration(Rev.12.04)'!$N$80)</f>
        <v/>
      </c>
      <c r="G891" s="193" t="str">
        <f>+IF(D891="","",'Declaration(Rev.12.04)'!$N$81)</f>
        <v/>
      </c>
      <c r="J891" s="194"/>
    </row>
    <row r="892" spans="2:10" ht="21.75" customHeight="1" x14ac:dyDescent="0.3">
      <c r="B892" s="192"/>
      <c r="C892" s="192"/>
      <c r="D892" s="192"/>
      <c r="E892" s="193" t="str">
        <f>+IF(D892="","",'Declaration(Rev.12.04)'!$H$81)</f>
        <v/>
      </c>
      <c r="F892" s="193" t="str">
        <f>+IF(D892="","",'Declaration(Rev.12.04)'!$N$80)</f>
        <v/>
      </c>
      <c r="G892" s="193" t="str">
        <f>+IF(D892="","",'Declaration(Rev.12.04)'!$N$81)</f>
        <v/>
      </c>
      <c r="J892" s="194"/>
    </row>
    <row r="893" spans="2:10" ht="21.75" customHeight="1" x14ac:dyDescent="0.3">
      <c r="B893" s="192"/>
      <c r="C893" s="192"/>
      <c r="D893" s="192"/>
      <c r="E893" s="193" t="str">
        <f>+IF(D893="","",'Declaration(Rev.12.04)'!$H$81)</f>
        <v/>
      </c>
      <c r="F893" s="193" t="str">
        <f>+IF(D893="","",'Declaration(Rev.12.04)'!$N$80)</f>
        <v/>
      </c>
      <c r="G893" s="193" t="str">
        <f>+IF(D893="","",'Declaration(Rev.12.04)'!$N$81)</f>
        <v/>
      </c>
      <c r="J893" s="194"/>
    </row>
    <row r="894" spans="2:10" ht="21.75" customHeight="1" x14ac:dyDescent="0.3">
      <c r="B894" s="192"/>
      <c r="C894" s="192"/>
      <c r="D894" s="192"/>
      <c r="E894" s="193" t="str">
        <f>+IF(D894="","",'Declaration(Rev.12.04)'!$H$81)</f>
        <v/>
      </c>
      <c r="F894" s="193" t="str">
        <f>+IF(D894="","",'Declaration(Rev.12.04)'!$N$80)</f>
        <v/>
      </c>
      <c r="G894" s="193" t="str">
        <f>+IF(D894="","",'Declaration(Rev.12.04)'!$N$81)</f>
        <v/>
      </c>
      <c r="J894" s="194"/>
    </row>
    <row r="895" spans="2:10" ht="21.75" customHeight="1" x14ac:dyDescent="0.3">
      <c r="B895" s="192"/>
      <c r="C895" s="192"/>
      <c r="D895" s="192"/>
      <c r="E895" s="193" t="str">
        <f>+IF(D895="","",'Declaration(Rev.12.04)'!$H$81)</f>
        <v/>
      </c>
      <c r="F895" s="193" t="str">
        <f>+IF(D895="","",'Declaration(Rev.12.04)'!$N$80)</f>
        <v/>
      </c>
      <c r="G895" s="193" t="str">
        <f>+IF(D895="","",'Declaration(Rev.12.04)'!$N$81)</f>
        <v/>
      </c>
      <c r="J895" s="194"/>
    </row>
    <row r="896" spans="2:10" ht="21.75" customHeight="1" x14ac:dyDescent="0.3">
      <c r="B896" s="192"/>
      <c r="C896" s="192"/>
      <c r="D896" s="192"/>
      <c r="E896" s="193" t="str">
        <f>+IF(D896="","",'Declaration(Rev.12.04)'!$H$81)</f>
        <v/>
      </c>
      <c r="F896" s="193" t="str">
        <f>+IF(D896="","",'Declaration(Rev.12.04)'!$N$80)</f>
        <v/>
      </c>
      <c r="G896" s="193" t="str">
        <f>+IF(D896="","",'Declaration(Rev.12.04)'!$N$81)</f>
        <v/>
      </c>
      <c r="J896" s="194"/>
    </row>
    <row r="897" spans="2:10" ht="21.75" customHeight="1" x14ac:dyDescent="0.3">
      <c r="B897" s="192"/>
      <c r="C897" s="192"/>
      <c r="D897" s="192"/>
      <c r="E897" s="193" t="str">
        <f>+IF(D897="","",'Declaration(Rev.12.04)'!$H$81)</f>
        <v/>
      </c>
      <c r="F897" s="193" t="str">
        <f>+IF(D897="","",'Declaration(Rev.12.04)'!$N$80)</f>
        <v/>
      </c>
      <c r="G897" s="193" t="str">
        <f>+IF(D897="","",'Declaration(Rev.12.04)'!$N$81)</f>
        <v/>
      </c>
      <c r="J897" s="194"/>
    </row>
    <row r="898" spans="2:10" ht="21.75" customHeight="1" x14ac:dyDescent="0.3">
      <c r="B898" s="192"/>
      <c r="C898" s="192"/>
      <c r="D898" s="192"/>
      <c r="E898" s="193" t="str">
        <f>+IF(D898="","",'Declaration(Rev.12.04)'!$H$81)</f>
        <v/>
      </c>
      <c r="F898" s="193" t="str">
        <f>+IF(D898="","",'Declaration(Rev.12.04)'!$N$80)</f>
        <v/>
      </c>
      <c r="G898" s="193" t="str">
        <f>+IF(D898="","",'Declaration(Rev.12.04)'!$N$81)</f>
        <v/>
      </c>
      <c r="J898" s="194"/>
    </row>
    <row r="899" spans="2:10" ht="21.75" customHeight="1" x14ac:dyDescent="0.3">
      <c r="B899" s="192"/>
      <c r="C899" s="192"/>
      <c r="D899" s="192"/>
      <c r="E899" s="193" t="str">
        <f>+IF(D899="","",'Declaration(Rev.12.04)'!$H$81)</f>
        <v/>
      </c>
      <c r="F899" s="193" t="str">
        <f>+IF(D899="","",'Declaration(Rev.12.04)'!$N$80)</f>
        <v/>
      </c>
      <c r="G899" s="193" t="str">
        <f>+IF(D899="","",'Declaration(Rev.12.04)'!$N$81)</f>
        <v/>
      </c>
      <c r="J899" s="194"/>
    </row>
    <row r="900" spans="2:10" ht="21.75" customHeight="1" x14ac:dyDescent="0.3">
      <c r="B900" s="192"/>
      <c r="C900" s="192"/>
      <c r="D900" s="192"/>
      <c r="E900" s="193" t="str">
        <f>+IF(D900="","",'Declaration(Rev.12.04)'!$H$81)</f>
        <v/>
      </c>
      <c r="F900" s="193" t="str">
        <f>+IF(D900="","",'Declaration(Rev.12.04)'!$N$80)</f>
        <v/>
      </c>
      <c r="G900" s="193" t="str">
        <f>+IF(D900="","",'Declaration(Rev.12.04)'!$N$81)</f>
        <v/>
      </c>
      <c r="J900" s="194"/>
    </row>
    <row r="901" spans="2:10" ht="21.75" customHeight="1" x14ac:dyDescent="0.3">
      <c r="B901" s="192"/>
      <c r="C901" s="192"/>
      <c r="D901" s="192"/>
      <c r="E901" s="193" t="str">
        <f>+IF(D901="","",'Declaration(Rev.12.04)'!$H$81)</f>
        <v/>
      </c>
      <c r="F901" s="193" t="str">
        <f>+IF(D901="","",'Declaration(Rev.12.04)'!$N$80)</f>
        <v/>
      </c>
      <c r="G901" s="193" t="str">
        <f>+IF(D901="","",'Declaration(Rev.12.04)'!$N$81)</f>
        <v/>
      </c>
      <c r="J901" s="194"/>
    </row>
    <row r="902" spans="2:10" ht="21.75" customHeight="1" x14ac:dyDescent="0.3">
      <c r="B902" s="192"/>
      <c r="C902" s="192"/>
      <c r="D902" s="192"/>
      <c r="E902" s="193" t="str">
        <f>+IF(D902="","",'Declaration(Rev.12.04)'!$H$81)</f>
        <v/>
      </c>
      <c r="F902" s="193" t="str">
        <f>+IF(D902="","",'Declaration(Rev.12.04)'!$N$80)</f>
        <v/>
      </c>
      <c r="G902" s="193" t="str">
        <f>+IF(D902="","",'Declaration(Rev.12.04)'!$N$81)</f>
        <v/>
      </c>
      <c r="J902" s="194"/>
    </row>
    <row r="903" spans="2:10" ht="21.75" customHeight="1" x14ac:dyDescent="0.3">
      <c r="B903" s="192"/>
      <c r="C903" s="192"/>
      <c r="D903" s="192"/>
      <c r="E903" s="193" t="str">
        <f>+IF(D903="","",'Declaration(Rev.12.04)'!$H$81)</f>
        <v/>
      </c>
      <c r="F903" s="193" t="str">
        <f>+IF(D903="","",'Declaration(Rev.12.04)'!$N$80)</f>
        <v/>
      </c>
      <c r="G903" s="193" t="str">
        <f>+IF(D903="","",'Declaration(Rev.12.04)'!$N$81)</f>
        <v/>
      </c>
      <c r="J903" s="194"/>
    </row>
    <row r="904" spans="2:10" ht="21.75" customHeight="1" x14ac:dyDescent="0.3">
      <c r="B904" s="192"/>
      <c r="C904" s="192"/>
      <c r="D904" s="192"/>
      <c r="E904" s="193" t="str">
        <f>+IF(D904="","",'Declaration(Rev.12.04)'!$H$81)</f>
        <v/>
      </c>
      <c r="F904" s="193" t="str">
        <f>+IF(D904="","",'Declaration(Rev.12.04)'!$N$80)</f>
        <v/>
      </c>
      <c r="G904" s="193" t="str">
        <f>+IF(D904="","",'Declaration(Rev.12.04)'!$N$81)</f>
        <v/>
      </c>
      <c r="J904" s="194"/>
    </row>
    <row r="905" spans="2:10" ht="21.75" customHeight="1" x14ac:dyDescent="0.3">
      <c r="B905" s="192"/>
      <c r="C905" s="192"/>
      <c r="D905" s="192"/>
      <c r="E905" s="193" t="str">
        <f>+IF(D905="","",'Declaration(Rev.12.04)'!$H$81)</f>
        <v/>
      </c>
      <c r="F905" s="193" t="str">
        <f>+IF(D905="","",'Declaration(Rev.12.04)'!$N$80)</f>
        <v/>
      </c>
      <c r="G905" s="193" t="str">
        <f>+IF(D905="","",'Declaration(Rev.12.04)'!$N$81)</f>
        <v/>
      </c>
      <c r="J905" s="194"/>
    </row>
    <row r="906" spans="2:10" ht="21.75" customHeight="1" x14ac:dyDescent="0.3">
      <c r="B906" s="192"/>
      <c r="C906" s="192"/>
      <c r="D906" s="192"/>
      <c r="E906" s="193" t="str">
        <f>+IF(D906="","",'Declaration(Rev.12.04)'!$H$81)</f>
        <v/>
      </c>
      <c r="F906" s="193" t="str">
        <f>+IF(D906="","",'Declaration(Rev.12.04)'!$N$80)</f>
        <v/>
      </c>
      <c r="G906" s="193" t="str">
        <f>+IF(D906="","",'Declaration(Rev.12.04)'!$N$81)</f>
        <v/>
      </c>
      <c r="J906" s="194"/>
    </row>
    <row r="907" spans="2:10" ht="21.75" customHeight="1" x14ac:dyDescent="0.3">
      <c r="B907" s="192"/>
      <c r="C907" s="192"/>
      <c r="D907" s="192"/>
      <c r="E907" s="193" t="str">
        <f>+IF(D907="","",'Declaration(Rev.12.04)'!$H$81)</f>
        <v/>
      </c>
      <c r="F907" s="193" t="str">
        <f>+IF(D907="","",'Declaration(Rev.12.04)'!$N$80)</f>
        <v/>
      </c>
      <c r="G907" s="193" t="str">
        <f>+IF(D907="","",'Declaration(Rev.12.04)'!$N$81)</f>
        <v/>
      </c>
      <c r="J907" s="194"/>
    </row>
    <row r="908" spans="2:10" ht="21.75" customHeight="1" x14ac:dyDescent="0.3">
      <c r="B908" s="192"/>
      <c r="C908" s="192"/>
      <c r="D908" s="192"/>
      <c r="E908" s="193" t="str">
        <f>+IF(D908="","",'Declaration(Rev.12.04)'!$H$81)</f>
        <v/>
      </c>
      <c r="F908" s="193" t="str">
        <f>+IF(D908="","",'Declaration(Rev.12.04)'!$N$80)</f>
        <v/>
      </c>
      <c r="G908" s="193" t="str">
        <f>+IF(D908="","",'Declaration(Rev.12.04)'!$N$81)</f>
        <v/>
      </c>
      <c r="J908" s="194"/>
    </row>
    <row r="909" spans="2:10" ht="21.75" customHeight="1" x14ac:dyDescent="0.3">
      <c r="B909" s="192"/>
      <c r="C909" s="192"/>
      <c r="D909" s="192"/>
      <c r="E909" s="193" t="str">
        <f>+IF(D909="","",'Declaration(Rev.12.04)'!$H$81)</f>
        <v/>
      </c>
      <c r="F909" s="193" t="str">
        <f>+IF(D909="","",'Declaration(Rev.12.04)'!$N$80)</f>
        <v/>
      </c>
      <c r="G909" s="193" t="str">
        <f>+IF(D909="","",'Declaration(Rev.12.04)'!$N$81)</f>
        <v/>
      </c>
      <c r="J909" s="194"/>
    </row>
    <row r="910" spans="2:10" ht="21.75" customHeight="1" x14ac:dyDescent="0.3">
      <c r="B910" s="192"/>
      <c r="C910" s="192"/>
      <c r="D910" s="192"/>
      <c r="E910" s="193" t="str">
        <f>+IF(D910="","",'Declaration(Rev.12.04)'!$H$81)</f>
        <v/>
      </c>
      <c r="F910" s="193" t="str">
        <f>+IF(D910="","",'Declaration(Rev.12.04)'!$N$80)</f>
        <v/>
      </c>
      <c r="G910" s="193" t="str">
        <f>+IF(D910="","",'Declaration(Rev.12.04)'!$N$81)</f>
        <v/>
      </c>
      <c r="J910" s="194"/>
    </row>
    <row r="911" spans="2:10" ht="21.75" customHeight="1" x14ac:dyDescent="0.3">
      <c r="B911" s="192"/>
      <c r="C911" s="192"/>
      <c r="D911" s="192"/>
      <c r="E911" s="193" t="str">
        <f>+IF(D911="","",'Declaration(Rev.12.04)'!$H$81)</f>
        <v/>
      </c>
      <c r="F911" s="193" t="str">
        <f>+IF(D911="","",'Declaration(Rev.12.04)'!$N$80)</f>
        <v/>
      </c>
      <c r="G911" s="193" t="str">
        <f>+IF(D911="","",'Declaration(Rev.12.04)'!$N$81)</f>
        <v/>
      </c>
      <c r="J911" s="194"/>
    </row>
    <row r="912" spans="2:10" ht="21.75" customHeight="1" x14ac:dyDescent="0.3">
      <c r="B912" s="192"/>
      <c r="C912" s="192"/>
      <c r="D912" s="192"/>
      <c r="E912" s="193" t="str">
        <f>+IF(D912="","",'Declaration(Rev.12.04)'!$H$81)</f>
        <v/>
      </c>
      <c r="F912" s="193" t="str">
        <f>+IF(D912="","",'Declaration(Rev.12.04)'!$N$80)</f>
        <v/>
      </c>
      <c r="G912" s="193" t="str">
        <f>+IF(D912="","",'Declaration(Rev.12.04)'!$N$81)</f>
        <v/>
      </c>
      <c r="J912" s="194"/>
    </row>
    <row r="913" spans="2:10" ht="21.75" customHeight="1" x14ac:dyDescent="0.3">
      <c r="B913" s="192"/>
      <c r="C913" s="192"/>
      <c r="D913" s="192"/>
      <c r="E913" s="193" t="str">
        <f>+IF(D913="","",'Declaration(Rev.12.04)'!$H$81)</f>
        <v/>
      </c>
      <c r="F913" s="193" t="str">
        <f>+IF(D913="","",'Declaration(Rev.12.04)'!$N$80)</f>
        <v/>
      </c>
      <c r="G913" s="193" t="str">
        <f>+IF(D913="","",'Declaration(Rev.12.04)'!$N$81)</f>
        <v/>
      </c>
      <c r="J913" s="194"/>
    </row>
    <row r="914" spans="2:10" ht="21.75" customHeight="1" x14ac:dyDescent="0.3">
      <c r="B914" s="192"/>
      <c r="C914" s="192"/>
      <c r="D914" s="192"/>
      <c r="E914" s="193" t="str">
        <f>+IF(D914="","",'Declaration(Rev.12.04)'!$H$81)</f>
        <v/>
      </c>
      <c r="F914" s="193" t="str">
        <f>+IF(D914="","",'Declaration(Rev.12.04)'!$N$80)</f>
        <v/>
      </c>
      <c r="G914" s="193" t="str">
        <f>+IF(D914="","",'Declaration(Rev.12.04)'!$N$81)</f>
        <v/>
      </c>
      <c r="J914" s="194"/>
    </row>
    <row r="915" spans="2:10" ht="21.75" customHeight="1" x14ac:dyDescent="0.3">
      <c r="B915" s="192"/>
      <c r="C915" s="192"/>
      <c r="D915" s="192"/>
      <c r="E915" s="193" t="str">
        <f>+IF(D915="","",'Declaration(Rev.12.04)'!$H$81)</f>
        <v/>
      </c>
      <c r="F915" s="193" t="str">
        <f>+IF(D915="","",'Declaration(Rev.12.04)'!$N$80)</f>
        <v/>
      </c>
      <c r="G915" s="193" t="str">
        <f>+IF(D915="","",'Declaration(Rev.12.04)'!$N$81)</f>
        <v/>
      </c>
      <c r="J915" s="194"/>
    </row>
    <row r="916" spans="2:10" ht="21.75" customHeight="1" x14ac:dyDescent="0.3">
      <c r="B916" s="192"/>
      <c r="C916" s="192"/>
      <c r="D916" s="192"/>
      <c r="E916" s="193" t="str">
        <f>+IF(D916="","",'Declaration(Rev.12.04)'!$H$81)</f>
        <v/>
      </c>
      <c r="F916" s="193" t="str">
        <f>+IF(D916="","",'Declaration(Rev.12.04)'!$N$80)</f>
        <v/>
      </c>
      <c r="G916" s="193" t="str">
        <f>+IF(D916="","",'Declaration(Rev.12.04)'!$N$81)</f>
        <v/>
      </c>
      <c r="J916" s="194"/>
    </row>
    <row r="917" spans="2:10" ht="21.75" customHeight="1" x14ac:dyDescent="0.3">
      <c r="B917" s="192"/>
      <c r="C917" s="192"/>
      <c r="D917" s="192"/>
      <c r="E917" s="193" t="str">
        <f>+IF(D917="","",'Declaration(Rev.12.04)'!$H$81)</f>
        <v/>
      </c>
      <c r="F917" s="193" t="str">
        <f>+IF(D917="","",'Declaration(Rev.12.04)'!$N$80)</f>
        <v/>
      </c>
      <c r="G917" s="193" t="str">
        <f>+IF(D917="","",'Declaration(Rev.12.04)'!$N$81)</f>
        <v/>
      </c>
      <c r="J917" s="194"/>
    </row>
    <row r="918" spans="2:10" ht="21.75" customHeight="1" x14ac:dyDescent="0.3">
      <c r="B918" s="192"/>
      <c r="C918" s="192"/>
      <c r="D918" s="192"/>
      <c r="E918" s="193" t="str">
        <f>+IF(D918="","",'Declaration(Rev.12.04)'!$H$81)</f>
        <v/>
      </c>
      <c r="F918" s="193" t="str">
        <f>+IF(D918="","",'Declaration(Rev.12.04)'!$N$80)</f>
        <v/>
      </c>
      <c r="G918" s="193" t="str">
        <f>+IF(D918="","",'Declaration(Rev.12.04)'!$N$81)</f>
        <v/>
      </c>
      <c r="J918" s="194"/>
    </row>
    <row r="919" spans="2:10" ht="21.75" customHeight="1" x14ac:dyDescent="0.3">
      <c r="B919" s="192"/>
      <c r="C919" s="192"/>
      <c r="D919" s="192"/>
      <c r="E919" s="193" t="str">
        <f>+IF(D919="","",'Declaration(Rev.12.04)'!$H$81)</f>
        <v/>
      </c>
      <c r="F919" s="193" t="str">
        <f>+IF(D919="","",'Declaration(Rev.12.04)'!$N$80)</f>
        <v/>
      </c>
      <c r="G919" s="193" t="str">
        <f>+IF(D919="","",'Declaration(Rev.12.04)'!$N$81)</f>
        <v/>
      </c>
      <c r="J919" s="194"/>
    </row>
    <row r="920" spans="2:10" ht="21.75" customHeight="1" x14ac:dyDescent="0.3">
      <c r="B920" s="192"/>
      <c r="C920" s="192"/>
      <c r="D920" s="192"/>
      <c r="E920" s="193" t="str">
        <f>+IF(D920="","",'Declaration(Rev.12.04)'!$H$81)</f>
        <v/>
      </c>
      <c r="F920" s="193" t="str">
        <f>+IF(D920="","",'Declaration(Rev.12.04)'!$N$80)</f>
        <v/>
      </c>
      <c r="G920" s="193" t="str">
        <f>+IF(D920="","",'Declaration(Rev.12.04)'!$N$81)</f>
        <v/>
      </c>
      <c r="J920" s="194"/>
    </row>
    <row r="921" spans="2:10" ht="21.75" customHeight="1" x14ac:dyDescent="0.3">
      <c r="B921" s="192"/>
      <c r="C921" s="192"/>
      <c r="D921" s="192"/>
      <c r="E921" s="193" t="str">
        <f>+IF(D921="","",'Declaration(Rev.12.04)'!$H$81)</f>
        <v/>
      </c>
      <c r="F921" s="193" t="str">
        <f>+IF(D921="","",'Declaration(Rev.12.04)'!$N$80)</f>
        <v/>
      </c>
      <c r="G921" s="193" t="str">
        <f>+IF(D921="","",'Declaration(Rev.12.04)'!$N$81)</f>
        <v/>
      </c>
      <c r="J921" s="194"/>
    </row>
    <row r="922" spans="2:10" ht="21.75" customHeight="1" x14ac:dyDescent="0.3">
      <c r="B922" s="192"/>
      <c r="C922" s="192"/>
      <c r="D922" s="192"/>
      <c r="E922" s="193" t="str">
        <f>+IF(D922="","",'Declaration(Rev.12.04)'!$H$81)</f>
        <v/>
      </c>
      <c r="F922" s="193" t="str">
        <f>+IF(D922="","",'Declaration(Rev.12.04)'!$N$80)</f>
        <v/>
      </c>
      <c r="G922" s="193" t="str">
        <f>+IF(D922="","",'Declaration(Rev.12.04)'!$N$81)</f>
        <v/>
      </c>
      <c r="J922" s="194"/>
    </row>
    <row r="923" spans="2:10" ht="21.75" customHeight="1" x14ac:dyDescent="0.3">
      <c r="B923" s="192"/>
      <c r="C923" s="192"/>
      <c r="D923" s="192"/>
      <c r="E923" s="193" t="str">
        <f>+IF(D923="","",'Declaration(Rev.12.04)'!$H$81)</f>
        <v/>
      </c>
      <c r="F923" s="193" t="str">
        <f>+IF(D923="","",'Declaration(Rev.12.04)'!$N$80)</f>
        <v/>
      </c>
      <c r="G923" s="193" t="str">
        <f>+IF(D923="","",'Declaration(Rev.12.04)'!$N$81)</f>
        <v/>
      </c>
      <c r="J923" s="194"/>
    </row>
    <row r="924" spans="2:10" ht="21.75" customHeight="1" x14ac:dyDescent="0.3">
      <c r="B924" s="192"/>
      <c r="C924" s="192"/>
      <c r="D924" s="192"/>
      <c r="E924" s="193" t="str">
        <f>+IF(D924="","",'Declaration(Rev.12.04)'!$H$81)</f>
        <v/>
      </c>
      <c r="F924" s="193" t="str">
        <f>+IF(D924="","",'Declaration(Rev.12.04)'!$N$80)</f>
        <v/>
      </c>
      <c r="G924" s="193" t="str">
        <f>+IF(D924="","",'Declaration(Rev.12.04)'!$N$81)</f>
        <v/>
      </c>
      <c r="J924" s="194"/>
    </row>
    <row r="925" spans="2:10" ht="21.75" customHeight="1" x14ac:dyDescent="0.3">
      <c r="B925" s="192"/>
      <c r="C925" s="192"/>
      <c r="D925" s="192"/>
      <c r="E925" s="193" t="str">
        <f>+IF(D925="","",'Declaration(Rev.12.04)'!$H$81)</f>
        <v/>
      </c>
      <c r="F925" s="193" t="str">
        <f>+IF(D925="","",'Declaration(Rev.12.04)'!$N$80)</f>
        <v/>
      </c>
      <c r="G925" s="193" t="str">
        <f>+IF(D925="","",'Declaration(Rev.12.04)'!$N$81)</f>
        <v/>
      </c>
      <c r="J925" s="194"/>
    </row>
    <row r="926" spans="2:10" ht="21.75" customHeight="1" x14ac:dyDescent="0.3">
      <c r="B926" s="192"/>
      <c r="C926" s="192"/>
      <c r="D926" s="192"/>
      <c r="E926" s="193" t="str">
        <f>+IF(D926="","",'Declaration(Rev.12.04)'!$H$81)</f>
        <v/>
      </c>
      <c r="F926" s="193" t="str">
        <f>+IF(D926="","",'Declaration(Rev.12.04)'!$N$80)</f>
        <v/>
      </c>
      <c r="G926" s="193" t="str">
        <f>+IF(D926="","",'Declaration(Rev.12.04)'!$N$81)</f>
        <v/>
      </c>
      <c r="J926" s="194"/>
    </row>
    <row r="927" spans="2:10" ht="21.75" customHeight="1" x14ac:dyDescent="0.3">
      <c r="B927" s="192"/>
      <c r="C927" s="192"/>
      <c r="D927" s="192"/>
      <c r="E927" s="193" t="str">
        <f>+IF(D927="","",'Declaration(Rev.12.04)'!$H$81)</f>
        <v/>
      </c>
      <c r="F927" s="193" t="str">
        <f>+IF(D927="","",'Declaration(Rev.12.04)'!$N$80)</f>
        <v/>
      </c>
      <c r="G927" s="193" t="str">
        <f>+IF(D927="","",'Declaration(Rev.12.04)'!$N$81)</f>
        <v/>
      </c>
      <c r="J927" s="194"/>
    </row>
    <row r="928" spans="2:10" ht="21.75" customHeight="1" x14ac:dyDescent="0.3">
      <c r="B928" s="192"/>
      <c r="C928" s="192"/>
      <c r="D928" s="192"/>
      <c r="E928" s="193" t="str">
        <f>+IF(D928="","",'Declaration(Rev.12.04)'!$H$81)</f>
        <v/>
      </c>
      <c r="F928" s="193" t="str">
        <f>+IF(D928="","",'Declaration(Rev.12.04)'!$N$80)</f>
        <v/>
      </c>
      <c r="G928" s="193" t="str">
        <f>+IF(D928="","",'Declaration(Rev.12.04)'!$N$81)</f>
        <v/>
      </c>
      <c r="J928" s="194"/>
    </row>
    <row r="929" spans="2:10" ht="21.75" customHeight="1" x14ac:dyDescent="0.3">
      <c r="B929" s="192"/>
      <c r="C929" s="192"/>
      <c r="D929" s="192"/>
      <c r="E929" s="193" t="str">
        <f>+IF(D929="","",'Declaration(Rev.12.04)'!$H$81)</f>
        <v/>
      </c>
      <c r="F929" s="193" t="str">
        <f>+IF(D929="","",'Declaration(Rev.12.04)'!$N$80)</f>
        <v/>
      </c>
      <c r="G929" s="193" t="str">
        <f>+IF(D929="","",'Declaration(Rev.12.04)'!$N$81)</f>
        <v/>
      </c>
      <c r="J929" s="194"/>
    </row>
    <row r="930" spans="2:10" ht="21.75" customHeight="1" x14ac:dyDescent="0.3">
      <c r="B930" s="192"/>
      <c r="C930" s="192"/>
      <c r="D930" s="192"/>
      <c r="E930" s="193" t="str">
        <f>+IF(D930="","",'Declaration(Rev.12.04)'!$H$81)</f>
        <v/>
      </c>
      <c r="F930" s="193" t="str">
        <f>+IF(D930="","",'Declaration(Rev.12.04)'!$N$80)</f>
        <v/>
      </c>
      <c r="G930" s="193" t="str">
        <f>+IF(D930="","",'Declaration(Rev.12.04)'!$N$81)</f>
        <v/>
      </c>
      <c r="J930" s="194"/>
    </row>
    <row r="931" spans="2:10" ht="21.75" customHeight="1" x14ac:dyDescent="0.3">
      <c r="B931" s="192"/>
      <c r="C931" s="192"/>
      <c r="D931" s="192"/>
      <c r="E931" s="193" t="str">
        <f>+IF(D931="","",'Declaration(Rev.12.04)'!$H$81)</f>
        <v/>
      </c>
      <c r="F931" s="193" t="str">
        <f>+IF(D931="","",'Declaration(Rev.12.04)'!$N$80)</f>
        <v/>
      </c>
      <c r="G931" s="193" t="str">
        <f>+IF(D931="","",'Declaration(Rev.12.04)'!$N$81)</f>
        <v/>
      </c>
      <c r="J931" s="194"/>
    </row>
    <row r="932" spans="2:10" ht="21.75" customHeight="1" x14ac:dyDescent="0.3">
      <c r="B932" s="192"/>
      <c r="C932" s="192"/>
      <c r="D932" s="192"/>
      <c r="E932" s="193" t="str">
        <f>+IF(D932="","",'Declaration(Rev.12.04)'!$H$81)</f>
        <v/>
      </c>
      <c r="F932" s="193" t="str">
        <f>+IF(D932="","",'Declaration(Rev.12.04)'!$N$80)</f>
        <v/>
      </c>
      <c r="G932" s="193" t="str">
        <f>+IF(D932="","",'Declaration(Rev.12.04)'!$N$81)</f>
        <v/>
      </c>
      <c r="J932" s="194"/>
    </row>
    <row r="933" spans="2:10" ht="21.75" customHeight="1" x14ac:dyDescent="0.3">
      <c r="B933" s="192"/>
      <c r="C933" s="192"/>
      <c r="D933" s="192"/>
      <c r="E933" s="193" t="str">
        <f>+IF(D933="","",'Declaration(Rev.12.04)'!$H$81)</f>
        <v/>
      </c>
      <c r="F933" s="193" t="str">
        <f>+IF(D933="","",'Declaration(Rev.12.04)'!$N$80)</f>
        <v/>
      </c>
      <c r="G933" s="193" t="str">
        <f>+IF(D933="","",'Declaration(Rev.12.04)'!$N$81)</f>
        <v/>
      </c>
      <c r="J933" s="194"/>
    </row>
    <row r="934" spans="2:10" ht="21.75" customHeight="1" x14ac:dyDescent="0.3">
      <c r="B934" s="192"/>
      <c r="C934" s="192"/>
      <c r="D934" s="192"/>
      <c r="E934" s="193" t="str">
        <f>+IF(D934="","",'Declaration(Rev.12.04)'!$H$81)</f>
        <v/>
      </c>
      <c r="F934" s="193" t="str">
        <f>+IF(D934="","",'Declaration(Rev.12.04)'!$N$80)</f>
        <v/>
      </c>
      <c r="G934" s="193" t="str">
        <f>+IF(D934="","",'Declaration(Rev.12.04)'!$N$81)</f>
        <v/>
      </c>
      <c r="J934" s="194"/>
    </row>
    <row r="935" spans="2:10" ht="21.75" customHeight="1" x14ac:dyDescent="0.3">
      <c r="B935" s="192"/>
      <c r="C935" s="192"/>
      <c r="D935" s="192"/>
      <c r="E935" s="193" t="str">
        <f>+IF(D935="","",'Declaration(Rev.12.04)'!$H$81)</f>
        <v/>
      </c>
      <c r="F935" s="193" t="str">
        <f>+IF(D935="","",'Declaration(Rev.12.04)'!$N$80)</f>
        <v/>
      </c>
      <c r="G935" s="193" t="str">
        <f>+IF(D935="","",'Declaration(Rev.12.04)'!$N$81)</f>
        <v/>
      </c>
      <c r="J935" s="194"/>
    </row>
    <row r="936" spans="2:10" ht="21.75" customHeight="1" x14ac:dyDescent="0.3">
      <c r="B936" s="192"/>
      <c r="C936" s="192"/>
      <c r="D936" s="192"/>
      <c r="E936" s="193" t="str">
        <f>+IF(D936="","",'Declaration(Rev.12.04)'!$H$81)</f>
        <v/>
      </c>
      <c r="F936" s="193" t="str">
        <f>+IF(D936="","",'Declaration(Rev.12.04)'!$N$80)</f>
        <v/>
      </c>
      <c r="G936" s="193" t="str">
        <f>+IF(D936="","",'Declaration(Rev.12.04)'!$N$81)</f>
        <v/>
      </c>
      <c r="J936" s="194"/>
    </row>
    <row r="937" spans="2:10" ht="21.75" customHeight="1" x14ac:dyDescent="0.3">
      <c r="B937" s="192"/>
      <c r="C937" s="192"/>
      <c r="D937" s="192"/>
      <c r="E937" s="193" t="str">
        <f>+IF(D937="","",'Declaration(Rev.12.04)'!$H$81)</f>
        <v/>
      </c>
      <c r="F937" s="193" t="str">
        <f>+IF(D937="","",'Declaration(Rev.12.04)'!$N$80)</f>
        <v/>
      </c>
      <c r="G937" s="193" t="str">
        <f>+IF(D937="","",'Declaration(Rev.12.04)'!$N$81)</f>
        <v/>
      </c>
      <c r="J937" s="194"/>
    </row>
    <row r="938" spans="2:10" ht="21.75" customHeight="1" x14ac:dyDescent="0.3">
      <c r="B938" s="192"/>
      <c r="C938" s="192"/>
      <c r="D938" s="192"/>
      <c r="E938" s="193" t="str">
        <f>+IF(D938="","",'Declaration(Rev.12.04)'!$H$81)</f>
        <v/>
      </c>
      <c r="F938" s="193" t="str">
        <f>+IF(D938="","",'Declaration(Rev.12.04)'!$N$80)</f>
        <v/>
      </c>
      <c r="G938" s="193" t="str">
        <f>+IF(D938="","",'Declaration(Rev.12.04)'!$N$81)</f>
        <v/>
      </c>
      <c r="J938" s="194"/>
    </row>
    <row r="939" spans="2:10" ht="21.75" customHeight="1" x14ac:dyDescent="0.3">
      <c r="B939" s="192"/>
      <c r="C939" s="192"/>
      <c r="D939" s="192"/>
      <c r="E939" s="193" t="str">
        <f>+IF(D939="","",'Declaration(Rev.12.04)'!$H$81)</f>
        <v/>
      </c>
      <c r="F939" s="193" t="str">
        <f>+IF(D939="","",'Declaration(Rev.12.04)'!$N$80)</f>
        <v/>
      </c>
      <c r="G939" s="193" t="str">
        <f>+IF(D939="","",'Declaration(Rev.12.04)'!$N$81)</f>
        <v/>
      </c>
      <c r="J939" s="194"/>
    </row>
    <row r="940" spans="2:10" ht="21.75" customHeight="1" x14ac:dyDescent="0.3">
      <c r="B940" s="192"/>
      <c r="C940" s="192"/>
      <c r="D940" s="192"/>
      <c r="E940" s="193" t="str">
        <f>+IF(D940="","",'Declaration(Rev.12.04)'!$H$81)</f>
        <v/>
      </c>
      <c r="F940" s="193" t="str">
        <f>+IF(D940="","",'Declaration(Rev.12.04)'!$N$80)</f>
        <v/>
      </c>
      <c r="G940" s="193" t="str">
        <f>+IF(D940="","",'Declaration(Rev.12.04)'!$N$81)</f>
        <v/>
      </c>
      <c r="J940" s="194"/>
    </row>
    <row r="941" spans="2:10" ht="21.75" customHeight="1" x14ac:dyDescent="0.3">
      <c r="B941" s="192"/>
      <c r="C941" s="192"/>
      <c r="D941" s="192"/>
      <c r="E941" s="193" t="str">
        <f>+IF(D941="","",'Declaration(Rev.12.04)'!$H$81)</f>
        <v/>
      </c>
      <c r="F941" s="193" t="str">
        <f>+IF(D941="","",'Declaration(Rev.12.04)'!$N$80)</f>
        <v/>
      </c>
      <c r="G941" s="193" t="str">
        <f>+IF(D941="","",'Declaration(Rev.12.04)'!$N$81)</f>
        <v/>
      </c>
      <c r="J941" s="194"/>
    </row>
    <row r="942" spans="2:10" ht="21.75" customHeight="1" x14ac:dyDescent="0.3">
      <c r="B942" s="192"/>
      <c r="C942" s="192"/>
      <c r="D942" s="192"/>
      <c r="E942" s="193" t="str">
        <f>+IF(D942="","",'Declaration(Rev.12.04)'!$H$81)</f>
        <v/>
      </c>
      <c r="F942" s="193" t="str">
        <f>+IF(D942="","",'Declaration(Rev.12.04)'!$N$80)</f>
        <v/>
      </c>
      <c r="G942" s="193" t="str">
        <f>+IF(D942="","",'Declaration(Rev.12.04)'!$N$81)</f>
        <v/>
      </c>
      <c r="J942" s="194"/>
    </row>
    <row r="943" spans="2:10" ht="21.75" customHeight="1" x14ac:dyDescent="0.3">
      <c r="B943" s="192"/>
      <c r="C943" s="192"/>
      <c r="D943" s="192"/>
      <c r="E943" s="193" t="str">
        <f>+IF(D943="","",'Declaration(Rev.12.04)'!$H$81)</f>
        <v/>
      </c>
      <c r="F943" s="193" t="str">
        <f>+IF(D943="","",'Declaration(Rev.12.04)'!$N$80)</f>
        <v/>
      </c>
      <c r="G943" s="193" t="str">
        <f>+IF(D943="","",'Declaration(Rev.12.04)'!$N$81)</f>
        <v/>
      </c>
      <c r="J943" s="194"/>
    </row>
    <row r="944" spans="2:10" ht="21.75" customHeight="1" x14ac:dyDescent="0.3">
      <c r="B944" s="192"/>
      <c r="C944" s="192"/>
      <c r="D944" s="192"/>
      <c r="E944" s="193" t="str">
        <f>+IF(D944="","",'Declaration(Rev.12.04)'!$H$81)</f>
        <v/>
      </c>
      <c r="F944" s="193" t="str">
        <f>+IF(D944="","",'Declaration(Rev.12.04)'!$N$80)</f>
        <v/>
      </c>
      <c r="G944" s="193" t="str">
        <f>+IF(D944="","",'Declaration(Rev.12.04)'!$N$81)</f>
        <v/>
      </c>
      <c r="J944" s="194"/>
    </row>
    <row r="945" spans="2:10" ht="21.75" customHeight="1" x14ac:dyDescent="0.3">
      <c r="B945" s="192"/>
      <c r="C945" s="192"/>
      <c r="D945" s="192"/>
      <c r="E945" s="193" t="str">
        <f>+IF(D945="","",'Declaration(Rev.12.04)'!$H$81)</f>
        <v/>
      </c>
      <c r="F945" s="193" t="str">
        <f>+IF(D945="","",'Declaration(Rev.12.04)'!$N$80)</f>
        <v/>
      </c>
      <c r="G945" s="193" t="str">
        <f>+IF(D945="","",'Declaration(Rev.12.04)'!$N$81)</f>
        <v/>
      </c>
      <c r="J945" s="194"/>
    </row>
    <row r="946" spans="2:10" ht="21.75" customHeight="1" x14ac:dyDescent="0.3">
      <c r="B946" s="192"/>
      <c r="C946" s="192"/>
      <c r="D946" s="192"/>
      <c r="E946" s="193" t="str">
        <f>+IF(D946="","",'Declaration(Rev.12.04)'!$H$81)</f>
        <v/>
      </c>
      <c r="F946" s="193" t="str">
        <f>+IF(D946="","",'Declaration(Rev.12.04)'!$N$80)</f>
        <v/>
      </c>
      <c r="G946" s="193" t="str">
        <f>+IF(D946="","",'Declaration(Rev.12.04)'!$N$81)</f>
        <v/>
      </c>
      <c r="J946" s="194"/>
    </row>
    <row r="947" spans="2:10" ht="21.75" customHeight="1" x14ac:dyDescent="0.3">
      <c r="B947" s="192"/>
      <c r="C947" s="192"/>
      <c r="D947" s="192"/>
      <c r="E947" s="193" t="str">
        <f>+IF(D947="","",'Declaration(Rev.12.04)'!$H$81)</f>
        <v/>
      </c>
      <c r="F947" s="193" t="str">
        <f>+IF(D947="","",'Declaration(Rev.12.04)'!$N$80)</f>
        <v/>
      </c>
      <c r="G947" s="193" t="str">
        <f>+IF(D947="","",'Declaration(Rev.12.04)'!$N$81)</f>
        <v/>
      </c>
      <c r="J947" s="194"/>
    </row>
    <row r="948" spans="2:10" ht="21.75" customHeight="1" x14ac:dyDescent="0.3">
      <c r="B948" s="192"/>
      <c r="C948" s="192"/>
      <c r="D948" s="192"/>
      <c r="E948" s="193" t="str">
        <f>+IF(D948="","",'Declaration(Rev.12.04)'!$H$81)</f>
        <v/>
      </c>
      <c r="F948" s="193" t="str">
        <f>+IF(D948="","",'Declaration(Rev.12.04)'!$N$80)</f>
        <v/>
      </c>
      <c r="G948" s="193" t="str">
        <f>+IF(D948="","",'Declaration(Rev.12.04)'!$N$81)</f>
        <v/>
      </c>
      <c r="J948" s="194"/>
    </row>
    <row r="949" spans="2:10" ht="21.75" customHeight="1" x14ac:dyDescent="0.3">
      <c r="B949" s="192"/>
      <c r="C949" s="192"/>
      <c r="D949" s="192"/>
      <c r="E949" s="193" t="str">
        <f>+IF(D949="","",'Declaration(Rev.12.04)'!$H$81)</f>
        <v/>
      </c>
      <c r="F949" s="193" t="str">
        <f>+IF(D949="","",'Declaration(Rev.12.04)'!$N$80)</f>
        <v/>
      </c>
      <c r="G949" s="193" t="str">
        <f>+IF(D949="","",'Declaration(Rev.12.04)'!$N$81)</f>
        <v/>
      </c>
      <c r="J949" s="194"/>
    </row>
    <row r="950" spans="2:10" ht="21.75" customHeight="1" x14ac:dyDescent="0.3">
      <c r="B950" s="192"/>
      <c r="C950" s="192"/>
      <c r="D950" s="192"/>
      <c r="E950" s="193" t="str">
        <f>+IF(D950="","",'Declaration(Rev.12.04)'!$H$81)</f>
        <v/>
      </c>
      <c r="F950" s="193" t="str">
        <f>+IF(D950="","",'Declaration(Rev.12.04)'!$N$80)</f>
        <v/>
      </c>
      <c r="G950" s="193" t="str">
        <f>+IF(D950="","",'Declaration(Rev.12.04)'!$N$81)</f>
        <v/>
      </c>
      <c r="J950" s="194"/>
    </row>
    <row r="951" spans="2:10" ht="21.75" customHeight="1" x14ac:dyDescent="0.3">
      <c r="B951" s="192"/>
      <c r="C951" s="192"/>
      <c r="D951" s="192"/>
      <c r="E951" s="193" t="str">
        <f>+IF(D951="","",'Declaration(Rev.12.04)'!$H$81)</f>
        <v/>
      </c>
      <c r="F951" s="193" t="str">
        <f>+IF(D951="","",'Declaration(Rev.12.04)'!$N$80)</f>
        <v/>
      </c>
      <c r="G951" s="193" t="str">
        <f>+IF(D951="","",'Declaration(Rev.12.04)'!$N$81)</f>
        <v/>
      </c>
      <c r="J951" s="194"/>
    </row>
    <row r="952" spans="2:10" ht="21.75" customHeight="1" x14ac:dyDescent="0.3">
      <c r="B952" s="192"/>
      <c r="C952" s="192"/>
      <c r="D952" s="192"/>
      <c r="E952" s="193" t="str">
        <f>+IF(D952="","",'Declaration(Rev.12.04)'!$H$81)</f>
        <v/>
      </c>
      <c r="F952" s="193" t="str">
        <f>+IF(D952="","",'Declaration(Rev.12.04)'!$N$80)</f>
        <v/>
      </c>
      <c r="G952" s="193" t="str">
        <f>+IF(D952="","",'Declaration(Rev.12.04)'!$N$81)</f>
        <v/>
      </c>
      <c r="J952" s="194"/>
    </row>
    <row r="953" spans="2:10" ht="21.75" customHeight="1" x14ac:dyDescent="0.3">
      <c r="B953" s="192"/>
      <c r="C953" s="192"/>
      <c r="D953" s="192"/>
      <c r="E953" s="193" t="str">
        <f>+IF(D953="","",'Declaration(Rev.12.04)'!$H$81)</f>
        <v/>
      </c>
      <c r="F953" s="193" t="str">
        <f>+IF(D953="","",'Declaration(Rev.12.04)'!$N$80)</f>
        <v/>
      </c>
      <c r="G953" s="193" t="str">
        <f>+IF(D953="","",'Declaration(Rev.12.04)'!$N$81)</f>
        <v/>
      </c>
      <c r="J953" s="194"/>
    </row>
    <row r="954" spans="2:10" ht="21.75" customHeight="1" x14ac:dyDescent="0.3">
      <c r="B954" s="192"/>
      <c r="C954" s="192"/>
      <c r="D954" s="192"/>
      <c r="E954" s="193" t="str">
        <f>+IF(D954="","",'Declaration(Rev.12.04)'!$H$81)</f>
        <v/>
      </c>
      <c r="F954" s="193" t="str">
        <f>+IF(D954="","",'Declaration(Rev.12.04)'!$N$80)</f>
        <v/>
      </c>
      <c r="G954" s="193" t="str">
        <f>+IF(D954="","",'Declaration(Rev.12.04)'!$N$81)</f>
        <v/>
      </c>
      <c r="J954" s="194"/>
    </row>
    <row r="955" spans="2:10" ht="21.75" customHeight="1" x14ac:dyDescent="0.3">
      <c r="B955" s="192"/>
      <c r="C955" s="192"/>
      <c r="D955" s="192"/>
      <c r="E955" s="193" t="str">
        <f>+IF(D955="","",'Declaration(Rev.12.04)'!$H$81)</f>
        <v/>
      </c>
      <c r="F955" s="193" t="str">
        <f>+IF(D955="","",'Declaration(Rev.12.04)'!$N$80)</f>
        <v/>
      </c>
      <c r="G955" s="193" t="str">
        <f>+IF(D955="","",'Declaration(Rev.12.04)'!$N$81)</f>
        <v/>
      </c>
      <c r="J955" s="194"/>
    </row>
    <row r="956" spans="2:10" ht="21.75" customHeight="1" x14ac:dyDescent="0.3">
      <c r="B956" s="192"/>
      <c r="C956" s="192"/>
      <c r="D956" s="192"/>
      <c r="E956" s="193" t="str">
        <f>+IF(D956="","",'Declaration(Rev.12.04)'!$H$81)</f>
        <v/>
      </c>
      <c r="F956" s="193" t="str">
        <f>+IF(D956="","",'Declaration(Rev.12.04)'!$N$80)</f>
        <v/>
      </c>
      <c r="G956" s="193" t="str">
        <f>+IF(D956="","",'Declaration(Rev.12.04)'!$N$81)</f>
        <v/>
      </c>
      <c r="J956" s="194"/>
    </row>
    <row r="957" spans="2:10" ht="21.75" customHeight="1" x14ac:dyDescent="0.3">
      <c r="B957" s="192"/>
      <c r="C957" s="192"/>
      <c r="D957" s="192"/>
      <c r="E957" s="193" t="str">
        <f>+IF(D957="","",'Declaration(Rev.12.04)'!$H$81)</f>
        <v/>
      </c>
      <c r="F957" s="193" t="str">
        <f>+IF(D957="","",'Declaration(Rev.12.04)'!$N$80)</f>
        <v/>
      </c>
      <c r="G957" s="193" t="str">
        <f>+IF(D957="","",'Declaration(Rev.12.04)'!$N$81)</f>
        <v/>
      </c>
      <c r="J957" s="194"/>
    </row>
    <row r="958" spans="2:10" ht="21.75" customHeight="1" x14ac:dyDescent="0.3">
      <c r="B958" s="192"/>
      <c r="C958" s="192"/>
      <c r="D958" s="192"/>
      <c r="E958" s="193" t="str">
        <f>+IF(D958="","",'Declaration(Rev.12.04)'!$H$81)</f>
        <v/>
      </c>
      <c r="F958" s="193" t="str">
        <f>+IF(D958="","",'Declaration(Rev.12.04)'!$N$80)</f>
        <v/>
      </c>
      <c r="G958" s="193" t="str">
        <f>+IF(D958="","",'Declaration(Rev.12.04)'!$N$81)</f>
        <v/>
      </c>
      <c r="J958" s="194"/>
    </row>
    <row r="959" spans="2:10" ht="21.75" customHeight="1" x14ac:dyDescent="0.3">
      <c r="B959" s="192"/>
      <c r="C959" s="192"/>
      <c r="D959" s="192"/>
      <c r="E959" s="193" t="str">
        <f>+IF(D959="","",'Declaration(Rev.12.04)'!$H$81)</f>
        <v/>
      </c>
      <c r="F959" s="193" t="str">
        <f>+IF(D959="","",'Declaration(Rev.12.04)'!$N$80)</f>
        <v/>
      </c>
      <c r="G959" s="193" t="str">
        <f>+IF(D959="","",'Declaration(Rev.12.04)'!$N$81)</f>
        <v/>
      </c>
      <c r="J959" s="194"/>
    </row>
    <row r="960" spans="2:10" ht="21.75" customHeight="1" x14ac:dyDescent="0.3">
      <c r="B960" s="192"/>
      <c r="C960" s="192"/>
      <c r="D960" s="192"/>
      <c r="E960" s="193" t="str">
        <f>+IF(D960="","",'Declaration(Rev.12.04)'!$H$81)</f>
        <v/>
      </c>
      <c r="F960" s="193" t="str">
        <f>+IF(D960="","",'Declaration(Rev.12.04)'!$N$80)</f>
        <v/>
      </c>
      <c r="G960" s="193" t="str">
        <f>+IF(D960="","",'Declaration(Rev.12.04)'!$N$81)</f>
        <v/>
      </c>
      <c r="J960" s="194"/>
    </row>
    <row r="961" spans="2:10" ht="21.75" customHeight="1" x14ac:dyDescent="0.3">
      <c r="B961" s="192"/>
      <c r="C961" s="192"/>
      <c r="D961" s="192"/>
      <c r="E961" s="193" t="str">
        <f>+IF(D961="","",'Declaration(Rev.12.04)'!$H$81)</f>
        <v/>
      </c>
      <c r="F961" s="193" t="str">
        <f>+IF(D961="","",'Declaration(Rev.12.04)'!$N$80)</f>
        <v/>
      </c>
      <c r="G961" s="193" t="str">
        <f>+IF(D961="","",'Declaration(Rev.12.04)'!$N$81)</f>
        <v/>
      </c>
      <c r="J961" s="194"/>
    </row>
    <row r="962" spans="2:10" ht="21.75" customHeight="1" x14ac:dyDescent="0.3">
      <c r="B962" s="192"/>
      <c r="C962" s="192"/>
      <c r="D962" s="192"/>
      <c r="E962" s="193" t="str">
        <f>+IF(D962="","",'Declaration(Rev.12.04)'!$H$81)</f>
        <v/>
      </c>
      <c r="F962" s="193" t="str">
        <f>+IF(D962="","",'Declaration(Rev.12.04)'!$N$80)</f>
        <v/>
      </c>
      <c r="G962" s="193" t="str">
        <f>+IF(D962="","",'Declaration(Rev.12.04)'!$N$81)</f>
        <v/>
      </c>
      <c r="J962" s="194"/>
    </row>
    <row r="963" spans="2:10" ht="21.75" customHeight="1" x14ac:dyDescent="0.3">
      <c r="B963" s="192"/>
      <c r="C963" s="192"/>
      <c r="D963" s="192"/>
      <c r="E963" s="193" t="str">
        <f>+IF(D963="","",'Declaration(Rev.12.04)'!$H$81)</f>
        <v/>
      </c>
      <c r="F963" s="193" t="str">
        <f>+IF(D963="","",'Declaration(Rev.12.04)'!$N$80)</f>
        <v/>
      </c>
      <c r="G963" s="193" t="str">
        <f>+IF(D963="","",'Declaration(Rev.12.04)'!$N$81)</f>
        <v/>
      </c>
      <c r="J963" s="194"/>
    </row>
    <row r="964" spans="2:10" ht="21.75" customHeight="1" x14ac:dyDescent="0.3">
      <c r="B964" s="192"/>
      <c r="C964" s="192"/>
      <c r="D964" s="192"/>
      <c r="E964" s="193" t="str">
        <f>+IF(D964="","",'Declaration(Rev.12.04)'!$H$81)</f>
        <v/>
      </c>
      <c r="F964" s="193" t="str">
        <f>+IF(D964="","",'Declaration(Rev.12.04)'!$N$80)</f>
        <v/>
      </c>
      <c r="G964" s="193" t="str">
        <f>+IF(D964="","",'Declaration(Rev.12.04)'!$N$81)</f>
        <v/>
      </c>
      <c r="J964" s="194"/>
    </row>
    <row r="965" spans="2:10" ht="21.75" customHeight="1" x14ac:dyDescent="0.3">
      <c r="B965" s="192"/>
      <c r="C965" s="192"/>
      <c r="D965" s="192"/>
      <c r="E965" s="193" t="str">
        <f>+IF(D965="","",'Declaration(Rev.12.04)'!$H$81)</f>
        <v/>
      </c>
      <c r="F965" s="193" t="str">
        <f>+IF(D965="","",'Declaration(Rev.12.04)'!$N$80)</f>
        <v/>
      </c>
      <c r="G965" s="193" t="str">
        <f>+IF(D965="","",'Declaration(Rev.12.04)'!$N$81)</f>
        <v/>
      </c>
      <c r="J965" s="194"/>
    </row>
    <row r="966" spans="2:10" ht="21.75" customHeight="1" x14ac:dyDescent="0.3">
      <c r="B966" s="192"/>
      <c r="C966" s="192"/>
      <c r="D966" s="192"/>
      <c r="E966" s="193" t="str">
        <f>+IF(D966="","",'Declaration(Rev.12.04)'!$H$81)</f>
        <v/>
      </c>
      <c r="F966" s="193" t="str">
        <f>+IF(D966="","",'Declaration(Rev.12.04)'!$N$80)</f>
        <v/>
      </c>
      <c r="G966" s="193" t="str">
        <f>+IF(D966="","",'Declaration(Rev.12.04)'!$N$81)</f>
        <v/>
      </c>
      <c r="J966" s="194"/>
    </row>
    <row r="967" spans="2:10" ht="21.75" customHeight="1" x14ac:dyDescent="0.3">
      <c r="B967" s="192"/>
      <c r="C967" s="192"/>
      <c r="D967" s="192"/>
      <c r="E967" s="193" t="str">
        <f>+IF(D967="","",'Declaration(Rev.12.04)'!$H$81)</f>
        <v/>
      </c>
      <c r="F967" s="193" t="str">
        <f>+IF(D967="","",'Declaration(Rev.12.04)'!$N$80)</f>
        <v/>
      </c>
      <c r="G967" s="193" t="str">
        <f>+IF(D967="","",'Declaration(Rev.12.04)'!$N$81)</f>
        <v/>
      </c>
      <c r="J967" s="194"/>
    </row>
    <row r="968" spans="2:10" ht="21.75" customHeight="1" x14ac:dyDescent="0.3">
      <c r="B968" s="192"/>
      <c r="C968" s="192"/>
      <c r="D968" s="192"/>
      <c r="E968" s="193" t="str">
        <f>+IF(D968="","",'Declaration(Rev.12.04)'!$H$81)</f>
        <v/>
      </c>
      <c r="F968" s="193" t="str">
        <f>+IF(D968="","",'Declaration(Rev.12.04)'!$N$80)</f>
        <v/>
      </c>
      <c r="G968" s="193" t="str">
        <f>+IF(D968="","",'Declaration(Rev.12.04)'!$N$81)</f>
        <v/>
      </c>
      <c r="J968" s="194"/>
    </row>
    <row r="969" spans="2:10" ht="21.75" customHeight="1" x14ac:dyDescent="0.3">
      <c r="B969" s="192"/>
      <c r="C969" s="192"/>
      <c r="D969" s="192"/>
      <c r="E969" s="193" t="str">
        <f>+IF(D969="","",'Declaration(Rev.12.04)'!$H$81)</f>
        <v/>
      </c>
      <c r="F969" s="193" t="str">
        <f>+IF(D969="","",'Declaration(Rev.12.04)'!$N$80)</f>
        <v/>
      </c>
      <c r="G969" s="193" t="str">
        <f>+IF(D969="","",'Declaration(Rev.12.04)'!$N$81)</f>
        <v/>
      </c>
      <c r="J969" s="194"/>
    </row>
    <row r="970" spans="2:10" ht="21.75" customHeight="1" x14ac:dyDescent="0.3">
      <c r="B970" s="192"/>
      <c r="C970" s="192"/>
      <c r="D970" s="192"/>
      <c r="E970" s="193" t="str">
        <f>+IF(D970="","",'Declaration(Rev.12.04)'!$H$81)</f>
        <v/>
      </c>
      <c r="F970" s="193" t="str">
        <f>+IF(D970="","",'Declaration(Rev.12.04)'!$N$80)</f>
        <v/>
      </c>
      <c r="G970" s="193" t="str">
        <f>+IF(D970="","",'Declaration(Rev.12.04)'!$N$81)</f>
        <v/>
      </c>
      <c r="J970" s="194"/>
    </row>
    <row r="971" spans="2:10" ht="21.75" customHeight="1" x14ac:dyDescent="0.3">
      <c r="B971" s="192"/>
      <c r="C971" s="192"/>
      <c r="D971" s="192"/>
      <c r="E971" s="193" t="str">
        <f>+IF(D971="","",'Declaration(Rev.12.04)'!$H$81)</f>
        <v/>
      </c>
      <c r="F971" s="193" t="str">
        <f>+IF(D971="","",'Declaration(Rev.12.04)'!$N$80)</f>
        <v/>
      </c>
      <c r="G971" s="193" t="str">
        <f>+IF(D971="","",'Declaration(Rev.12.04)'!$N$81)</f>
        <v/>
      </c>
      <c r="J971" s="194"/>
    </row>
    <row r="972" spans="2:10" ht="21.75" customHeight="1" x14ac:dyDescent="0.3">
      <c r="B972" s="192"/>
      <c r="C972" s="192"/>
      <c r="D972" s="192"/>
      <c r="E972" s="193" t="str">
        <f>+IF(D972="","",'Declaration(Rev.12.04)'!$H$81)</f>
        <v/>
      </c>
      <c r="F972" s="193" t="str">
        <f>+IF(D972="","",'Declaration(Rev.12.04)'!$N$80)</f>
        <v/>
      </c>
      <c r="G972" s="193" t="str">
        <f>+IF(D972="","",'Declaration(Rev.12.04)'!$N$81)</f>
        <v/>
      </c>
      <c r="J972" s="194"/>
    </row>
    <row r="973" spans="2:10" ht="21.75" customHeight="1" x14ac:dyDescent="0.3">
      <c r="B973" s="192"/>
      <c r="C973" s="192"/>
      <c r="D973" s="192"/>
      <c r="E973" s="193" t="str">
        <f>+IF(D973="","",'Declaration(Rev.12.04)'!$H$81)</f>
        <v/>
      </c>
      <c r="F973" s="193" t="str">
        <f>+IF(D973="","",'Declaration(Rev.12.04)'!$N$80)</f>
        <v/>
      </c>
      <c r="G973" s="193" t="str">
        <f>+IF(D973="","",'Declaration(Rev.12.04)'!$N$81)</f>
        <v/>
      </c>
      <c r="J973" s="194"/>
    </row>
    <row r="974" spans="2:10" ht="21.75" customHeight="1" x14ac:dyDescent="0.3">
      <c r="B974" s="192"/>
      <c r="C974" s="192"/>
      <c r="D974" s="192"/>
      <c r="E974" s="193" t="str">
        <f>+IF(D974="","",'Declaration(Rev.12.04)'!$H$81)</f>
        <v/>
      </c>
      <c r="F974" s="193" t="str">
        <f>+IF(D974="","",'Declaration(Rev.12.04)'!$N$80)</f>
        <v/>
      </c>
      <c r="G974" s="193" t="str">
        <f>+IF(D974="","",'Declaration(Rev.12.04)'!$N$81)</f>
        <v/>
      </c>
      <c r="J974" s="194"/>
    </row>
    <row r="975" spans="2:10" ht="21.75" customHeight="1" x14ac:dyDescent="0.3">
      <c r="B975" s="192"/>
      <c r="C975" s="192"/>
      <c r="D975" s="192"/>
      <c r="E975" s="193" t="str">
        <f>+IF(D975="","",'Declaration(Rev.12.04)'!$H$81)</f>
        <v/>
      </c>
      <c r="F975" s="193" t="str">
        <f>+IF(D975="","",'Declaration(Rev.12.04)'!$N$80)</f>
        <v/>
      </c>
      <c r="G975" s="193" t="str">
        <f>+IF(D975="","",'Declaration(Rev.12.04)'!$N$81)</f>
        <v/>
      </c>
      <c r="J975" s="194"/>
    </row>
    <row r="976" spans="2:10" ht="21.75" customHeight="1" x14ac:dyDescent="0.3">
      <c r="B976" s="192"/>
      <c r="C976" s="192"/>
      <c r="D976" s="192"/>
      <c r="E976" s="193" t="str">
        <f>+IF(D976="","",'Declaration(Rev.12.04)'!$H$81)</f>
        <v/>
      </c>
      <c r="F976" s="193" t="str">
        <f>+IF(D976="","",'Declaration(Rev.12.04)'!$N$80)</f>
        <v/>
      </c>
      <c r="G976" s="193" t="str">
        <f>+IF(D976="","",'Declaration(Rev.12.04)'!$N$81)</f>
        <v/>
      </c>
      <c r="J976" s="194"/>
    </row>
    <row r="977" spans="2:10" ht="21.75" customHeight="1" x14ac:dyDescent="0.3">
      <c r="B977" s="192"/>
      <c r="C977" s="192"/>
      <c r="D977" s="192"/>
      <c r="E977" s="193" t="str">
        <f>+IF(D977="","",'Declaration(Rev.12.04)'!$H$81)</f>
        <v/>
      </c>
      <c r="F977" s="193" t="str">
        <f>+IF(D977="","",'Declaration(Rev.12.04)'!$N$80)</f>
        <v/>
      </c>
      <c r="G977" s="193" t="str">
        <f>+IF(D977="","",'Declaration(Rev.12.04)'!$N$81)</f>
        <v/>
      </c>
      <c r="J977" s="194"/>
    </row>
    <row r="978" spans="2:10" ht="21.75" customHeight="1" x14ac:dyDescent="0.3">
      <c r="B978" s="192"/>
      <c r="C978" s="192"/>
      <c r="D978" s="192"/>
      <c r="E978" s="193" t="str">
        <f>+IF(D978="","",'Declaration(Rev.12.04)'!$H$81)</f>
        <v/>
      </c>
      <c r="F978" s="193" t="str">
        <f>+IF(D978="","",'Declaration(Rev.12.04)'!$N$80)</f>
        <v/>
      </c>
      <c r="G978" s="193" t="str">
        <f>+IF(D978="","",'Declaration(Rev.12.04)'!$N$81)</f>
        <v/>
      </c>
      <c r="J978" s="194"/>
    </row>
    <row r="979" spans="2:10" ht="21.75" customHeight="1" x14ac:dyDescent="0.3">
      <c r="B979" s="192"/>
      <c r="C979" s="192"/>
      <c r="D979" s="192"/>
      <c r="E979" s="193" t="str">
        <f>+IF(D979="","",'Declaration(Rev.12.04)'!$H$81)</f>
        <v/>
      </c>
      <c r="F979" s="193" t="str">
        <f>+IF(D979="","",'Declaration(Rev.12.04)'!$N$80)</f>
        <v/>
      </c>
      <c r="G979" s="193" t="str">
        <f>+IF(D979="","",'Declaration(Rev.12.04)'!$N$81)</f>
        <v/>
      </c>
      <c r="J979" s="194"/>
    </row>
    <row r="980" spans="2:10" ht="21.75" customHeight="1" x14ac:dyDescent="0.3">
      <c r="B980" s="192"/>
      <c r="C980" s="192"/>
      <c r="D980" s="192"/>
      <c r="E980" s="193" t="str">
        <f>+IF(D980="","",'Declaration(Rev.12.04)'!$H$81)</f>
        <v/>
      </c>
      <c r="F980" s="193" t="str">
        <f>+IF(D980="","",'Declaration(Rev.12.04)'!$N$80)</f>
        <v/>
      </c>
      <c r="G980" s="193" t="str">
        <f>+IF(D980="","",'Declaration(Rev.12.04)'!$N$81)</f>
        <v/>
      </c>
      <c r="J980" s="194"/>
    </row>
    <row r="981" spans="2:10" ht="21.75" customHeight="1" x14ac:dyDescent="0.3">
      <c r="B981" s="192"/>
      <c r="C981" s="192"/>
      <c r="D981" s="192"/>
      <c r="E981" s="193" t="str">
        <f>+IF(D981="","",'Declaration(Rev.12.04)'!$H$81)</f>
        <v/>
      </c>
      <c r="F981" s="193" t="str">
        <f>+IF(D981="","",'Declaration(Rev.12.04)'!$N$80)</f>
        <v/>
      </c>
      <c r="G981" s="193" t="str">
        <f>+IF(D981="","",'Declaration(Rev.12.04)'!$N$81)</f>
        <v/>
      </c>
      <c r="J981" s="194"/>
    </row>
    <row r="982" spans="2:10" ht="21.75" customHeight="1" x14ac:dyDescent="0.3">
      <c r="B982" s="192"/>
      <c r="C982" s="192"/>
      <c r="D982" s="192"/>
      <c r="E982" s="193" t="str">
        <f>+IF(D982="","",'Declaration(Rev.12.04)'!$H$81)</f>
        <v/>
      </c>
      <c r="F982" s="193" t="str">
        <f>+IF(D982="","",'Declaration(Rev.12.04)'!$N$80)</f>
        <v/>
      </c>
      <c r="G982" s="193" t="str">
        <f>+IF(D982="","",'Declaration(Rev.12.04)'!$N$81)</f>
        <v/>
      </c>
      <c r="J982" s="194"/>
    </row>
    <row r="983" spans="2:10" ht="21.75" customHeight="1" x14ac:dyDescent="0.3">
      <c r="B983" s="192"/>
      <c r="C983" s="192"/>
      <c r="D983" s="192"/>
      <c r="E983" s="193" t="str">
        <f>+IF(D983="","",'Declaration(Rev.12.04)'!$H$81)</f>
        <v/>
      </c>
      <c r="F983" s="193" t="str">
        <f>+IF(D983="","",'Declaration(Rev.12.04)'!$N$80)</f>
        <v/>
      </c>
      <c r="G983" s="193" t="str">
        <f>+IF(D983="","",'Declaration(Rev.12.04)'!$N$81)</f>
        <v/>
      </c>
      <c r="J983" s="194"/>
    </row>
    <row r="984" spans="2:10" ht="21.75" customHeight="1" x14ac:dyDescent="0.3">
      <c r="B984" s="192"/>
      <c r="C984" s="192"/>
      <c r="D984" s="192"/>
      <c r="E984" s="193" t="str">
        <f>+IF(D984="","",'Declaration(Rev.12.04)'!$H$81)</f>
        <v/>
      </c>
      <c r="F984" s="193" t="str">
        <f>+IF(D984="","",'Declaration(Rev.12.04)'!$N$80)</f>
        <v/>
      </c>
      <c r="G984" s="193" t="str">
        <f>+IF(D984="","",'Declaration(Rev.12.04)'!$N$81)</f>
        <v/>
      </c>
      <c r="J984" s="194"/>
    </row>
    <row r="985" spans="2:10" ht="21.75" customHeight="1" x14ac:dyDescent="0.3">
      <c r="B985" s="192"/>
      <c r="C985" s="192"/>
      <c r="D985" s="192"/>
      <c r="E985" s="193" t="str">
        <f>+IF(D985="","",'Declaration(Rev.12.04)'!$H$81)</f>
        <v/>
      </c>
      <c r="F985" s="193" t="str">
        <f>+IF(D985="","",'Declaration(Rev.12.04)'!$N$80)</f>
        <v/>
      </c>
      <c r="G985" s="193" t="str">
        <f>+IF(D985="","",'Declaration(Rev.12.04)'!$N$81)</f>
        <v/>
      </c>
      <c r="J985" s="194"/>
    </row>
    <row r="986" spans="2:10" ht="21.75" customHeight="1" x14ac:dyDescent="0.3">
      <c r="B986" s="192"/>
      <c r="C986" s="192"/>
      <c r="D986" s="192"/>
      <c r="E986" s="193" t="str">
        <f>+IF(D986="","",'Declaration(Rev.12.04)'!$H$81)</f>
        <v/>
      </c>
      <c r="F986" s="193" t="str">
        <f>+IF(D986="","",'Declaration(Rev.12.04)'!$N$80)</f>
        <v/>
      </c>
      <c r="G986" s="193" t="str">
        <f>+IF(D986="","",'Declaration(Rev.12.04)'!$N$81)</f>
        <v/>
      </c>
      <c r="J986" s="194"/>
    </row>
    <row r="987" spans="2:10" ht="21.75" customHeight="1" x14ac:dyDescent="0.3">
      <c r="B987" s="192"/>
      <c r="C987" s="192"/>
      <c r="D987" s="192"/>
      <c r="E987" s="193" t="str">
        <f>+IF(D987="","",'Declaration(Rev.12.04)'!$H$81)</f>
        <v/>
      </c>
      <c r="F987" s="193" t="str">
        <f>+IF(D987="","",'Declaration(Rev.12.04)'!$N$80)</f>
        <v/>
      </c>
      <c r="G987" s="193" t="str">
        <f>+IF(D987="","",'Declaration(Rev.12.04)'!$N$81)</f>
        <v/>
      </c>
      <c r="J987" s="194"/>
    </row>
    <row r="988" spans="2:10" ht="21.75" customHeight="1" x14ac:dyDescent="0.3">
      <c r="B988" s="192"/>
      <c r="C988" s="192"/>
      <c r="D988" s="192"/>
      <c r="E988" s="193" t="str">
        <f>+IF(D988="","",'Declaration(Rev.12.04)'!$H$81)</f>
        <v/>
      </c>
      <c r="F988" s="193" t="str">
        <f>+IF(D988="","",'Declaration(Rev.12.04)'!$N$80)</f>
        <v/>
      </c>
      <c r="G988" s="193" t="str">
        <f>+IF(D988="","",'Declaration(Rev.12.04)'!$N$81)</f>
        <v/>
      </c>
      <c r="J988" s="194"/>
    </row>
    <row r="989" spans="2:10" ht="21.75" customHeight="1" x14ac:dyDescent="0.3">
      <c r="B989" s="192"/>
      <c r="C989" s="192"/>
      <c r="D989" s="192"/>
      <c r="E989" s="193" t="str">
        <f>+IF(D989="","",'Declaration(Rev.12.04)'!$H$81)</f>
        <v/>
      </c>
      <c r="F989" s="193" t="str">
        <f>+IF(D989="","",'Declaration(Rev.12.04)'!$N$80)</f>
        <v/>
      </c>
      <c r="G989" s="193" t="str">
        <f>+IF(D989="","",'Declaration(Rev.12.04)'!$N$81)</f>
        <v/>
      </c>
      <c r="J989" s="194"/>
    </row>
    <row r="990" spans="2:10" ht="21.75" customHeight="1" x14ac:dyDescent="0.3">
      <c r="B990" s="192"/>
      <c r="C990" s="192"/>
      <c r="D990" s="192"/>
      <c r="E990" s="193" t="str">
        <f>+IF(D990="","",'Declaration(Rev.12.04)'!$H$81)</f>
        <v/>
      </c>
      <c r="F990" s="193" t="str">
        <f>+IF(D990="","",'Declaration(Rev.12.04)'!$N$80)</f>
        <v/>
      </c>
      <c r="G990" s="193" t="str">
        <f>+IF(D990="","",'Declaration(Rev.12.04)'!$N$81)</f>
        <v/>
      </c>
      <c r="J990" s="194"/>
    </row>
    <row r="991" spans="2:10" ht="21.75" customHeight="1" x14ac:dyDescent="0.3">
      <c r="B991" s="192"/>
      <c r="C991" s="192"/>
      <c r="D991" s="192"/>
      <c r="E991" s="193" t="str">
        <f>+IF(D991="","",'Declaration(Rev.12.04)'!$H$81)</f>
        <v/>
      </c>
      <c r="F991" s="193" t="str">
        <f>+IF(D991="","",'Declaration(Rev.12.04)'!$N$80)</f>
        <v/>
      </c>
      <c r="G991" s="193" t="str">
        <f>+IF(D991="","",'Declaration(Rev.12.04)'!$N$81)</f>
        <v/>
      </c>
      <c r="J991" s="194"/>
    </row>
    <row r="992" spans="2:10" ht="21.75" customHeight="1" x14ac:dyDescent="0.3">
      <c r="B992" s="192"/>
      <c r="C992" s="192"/>
      <c r="D992" s="192"/>
      <c r="E992" s="193" t="str">
        <f>+IF(D992="","",'Declaration(Rev.12.04)'!$H$81)</f>
        <v/>
      </c>
      <c r="F992" s="193" t="str">
        <f>+IF(D992="","",'Declaration(Rev.12.04)'!$N$80)</f>
        <v/>
      </c>
      <c r="G992" s="193" t="str">
        <f>+IF(D992="","",'Declaration(Rev.12.04)'!$N$81)</f>
        <v/>
      </c>
      <c r="J992" s="194"/>
    </row>
    <row r="993" spans="2:10" ht="21.75" customHeight="1" x14ac:dyDescent="0.3">
      <c r="B993" s="192"/>
      <c r="C993" s="192"/>
      <c r="D993" s="192"/>
      <c r="E993" s="193" t="str">
        <f>+IF(D993="","",'Declaration(Rev.12.04)'!$H$81)</f>
        <v/>
      </c>
      <c r="F993" s="193" t="str">
        <f>+IF(D993="","",'Declaration(Rev.12.04)'!$N$80)</f>
        <v/>
      </c>
      <c r="G993" s="193" t="str">
        <f>+IF(D993="","",'Declaration(Rev.12.04)'!$N$81)</f>
        <v/>
      </c>
      <c r="J993" s="194"/>
    </row>
    <row r="994" spans="2:10" ht="21.75" customHeight="1" x14ac:dyDescent="0.3">
      <c r="B994" s="192"/>
      <c r="C994" s="192"/>
      <c r="D994" s="192"/>
      <c r="E994" s="193" t="str">
        <f>+IF(D994="","",'Declaration(Rev.12.04)'!$H$81)</f>
        <v/>
      </c>
      <c r="F994" s="193" t="str">
        <f>+IF(D994="","",'Declaration(Rev.12.04)'!$N$80)</f>
        <v/>
      </c>
      <c r="G994" s="193" t="str">
        <f>+IF(D994="","",'Declaration(Rev.12.04)'!$N$81)</f>
        <v/>
      </c>
      <c r="J994" s="194"/>
    </row>
    <row r="995" spans="2:10" ht="21.75" customHeight="1" x14ac:dyDescent="0.3">
      <c r="B995" s="192"/>
      <c r="C995" s="192"/>
      <c r="D995" s="192"/>
      <c r="E995" s="193" t="str">
        <f>+IF(D995="","",'Declaration(Rev.12.04)'!$H$81)</f>
        <v/>
      </c>
      <c r="F995" s="193" t="str">
        <f>+IF(D995="","",'Declaration(Rev.12.04)'!$N$80)</f>
        <v/>
      </c>
      <c r="G995" s="193" t="str">
        <f>+IF(D995="","",'Declaration(Rev.12.04)'!$N$81)</f>
        <v/>
      </c>
      <c r="J995" s="194"/>
    </row>
    <row r="996" spans="2:10" ht="21.75" customHeight="1" x14ac:dyDescent="0.3">
      <c r="B996" s="192"/>
      <c r="C996" s="192"/>
      <c r="D996" s="192"/>
      <c r="E996" s="193" t="str">
        <f>+IF(D996="","",'Declaration(Rev.12.04)'!$H$81)</f>
        <v/>
      </c>
      <c r="F996" s="193" t="str">
        <f>+IF(D996="","",'Declaration(Rev.12.04)'!$N$80)</f>
        <v/>
      </c>
      <c r="G996" s="193" t="str">
        <f>+IF(D996="","",'Declaration(Rev.12.04)'!$N$81)</f>
        <v/>
      </c>
      <c r="J996" s="194"/>
    </row>
    <row r="997" spans="2:10" ht="21.75" customHeight="1" x14ac:dyDescent="0.3">
      <c r="B997" s="192"/>
      <c r="C997" s="192"/>
      <c r="D997" s="192"/>
      <c r="E997" s="193" t="str">
        <f>+IF(D997="","",'Declaration(Rev.12.04)'!$H$81)</f>
        <v/>
      </c>
      <c r="F997" s="193" t="str">
        <f>+IF(D997="","",'Declaration(Rev.12.04)'!$N$80)</f>
        <v/>
      </c>
      <c r="G997" s="193" t="str">
        <f>+IF(D997="","",'Declaration(Rev.12.04)'!$N$81)</f>
        <v/>
      </c>
      <c r="J997" s="194"/>
    </row>
    <row r="998" spans="2:10" ht="21.75" customHeight="1" x14ac:dyDescent="0.3">
      <c r="B998" s="192"/>
      <c r="C998" s="192"/>
      <c r="D998" s="192"/>
      <c r="E998" s="193" t="str">
        <f>+IF(D998="","",'Declaration(Rev.12.04)'!$H$81)</f>
        <v/>
      </c>
      <c r="F998" s="193" t="str">
        <f>+IF(D998="","",'Declaration(Rev.12.04)'!$N$80)</f>
        <v/>
      </c>
      <c r="G998" s="193" t="str">
        <f>+IF(D998="","",'Declaration(Rev.12.04)'!$N$81)</f>
        <v/>
      </c>
      <c r="J998" s="194"/>
    </row>
    <row r="999" spans="2:10" ht="21.75" customHeight="1" x14ac:dyDescent="0.3">
      <c r="B999" s="192"/>
      <c r="C999" s="192"/>
      <c r="D999" s="192"/>
      <c r="E999" s="193" t="str">
        <f>+IF(D999="","",'Declaration(Rev.12.04)'!$H$81)</f>
        <v/>
      </c>
      <c r="F999" s="193" t="str">
        <f>+IF(D999="","",'Declaration(Rev.12.04)'!$N$80)</f>
        <v/>
      </c>
      <c r="G999" s="193" t="str">
        <f>+IF(D999="","",'Declaration(Rev.12.04)'!$N$81)</f>
        <v/>
      </c>
      <c r="J999" s="194"/>
    </row>
    <row r="1000" spans="2:10" ht="21.75" customHeight="1" x14ac:dyDescent="0.3">
      <c r="B1000" s="192"/>
      <c r="C1000" s="192"/>
      <c r="D1000" s="192"/>
      <c r="E1000" s="193" t="str">
        <f>+IF(D1000="","",'Declaration(Rev.12.04)'!$H$81)</f>
        <v/>
      </c>
      <c r="F1000" s="193" t="str">
        <f>+IF(D1000="","",'Declaration(Rev.12.04)'!$N$80)</f>
        <v/>
      </c>
      <c r="G1000" s="193" t="str">
        <f>+IF(D1000="","",'Declaration(Rev.12.04)'!$N$81)</f>
        <v/>
      </c>
      <c r="J1000" s="194"/>
    </row>
    <row r="1001" spans="2:10" ht="21.75" customHeight="1" x14ac:dyDescent="0.3">
      <c r="B1001" s="192"/>
      <c r="C1001" s="192"/>
      <c r="D1001" s="192"/>
      <c r="E1001" s="193" t="str">
        <f>+IF(D1001="","",'Declaration(Rev.12.04)'!$H$81)</f>
        <v/>
      </c>
      <c r="F1001" s="193" t="str">
        <f>+IF(D1001="","",'Declaration(Rev.12.04)'!$N$80)</f>
        <v/>
      </c>
      <c r="G1001" s="193" t="str">
        <f>+IF(D1001="","",'Declaration(Rev.12.04)'!$N$81)</f>
        <v/>
      </c>
      <c r="J1001" s="194"/>
    </row>
    <row r="1002" spans="2:10" ht="21.75" customHeight="1" x14ac:dyDescent="0.3">
      <c r="B1002" s="192"/>
      <c r="C1002" s="192"/>
      <c r="D1002" s="192"/>
      <c r="E1002" s="193" t="str">
        <f>+IF(D1002="","",'Declaration(Rev.12.04)'!$H$81)</f>
        <v/>
      </c>
      <c r="F1002" s="193" t="str">
        <f>+IF(D1002="","",'Declaration(Rev.12.04)'!$N$80)</f>
        <v/>
      </c>
      <c r="G1002" s="193" t="str">
        <f>+IF(D1002="","",'Declaration(Rev.12.04)'!$N$81)</f>
        <v/>
      </c>
      <c r="J1002" s="194"/>
    </row>
    <row r="1003" spans="2:10" ht="21.75" customHeight="1" x14ac:dyDescent="0.3">
      <c r="B1003" s="192"/>
      <c r="C1003" s="192"/>
      <c r="D1003" s="192"/>
      <c r="E1003" s="193" t="str">
        <f>+IF(D1003="","",'Declaration(Rev.12.04)'!$H$81)</f>
        <v/>
      </c>
      <c r="F1003" s="193" t="str">
        <f>+IF(D1003="","",'Declaration(Rev.12.04)'!$N$80)</f>
        <v/>
      </c>
      <c r="G1003" s="193" t="str">
        <f>+IF(D1003="","",'Declaration(Rev.12.04)'!$N$81)</f>
        <v/>
      </c>
      <c r="J1003" s="194"/>
    </row>
    <row r="1004" spans="2:10" ht="21.75" customHeight="1" x14ac:dyDescent="0.3">
      <c r="B1004" s="192"/>
      <c r="C1004" s="192"/>
      <c r="D1004" s="192"/>
      <c r="E1004" s="193" t="str">
        <f>+IF(D1004="","",'Declaration(Rev.12.04)'!$H$81)</f>
        <v/>
      </c>
      <c r="F1004" s="193" t="str">
        <f>+IF(D1004="","",'Declaration(Rev.12.04)'!$N$80)</f>
        <v/>
      </c>
      <c r="G1004" s="193" t="str">
        <f>+IF(D1004="","",'Declaration(Rev.12.04)'!$N$81)</f>
        <v/>
      </c>
      <c r="J1004" s="194"/>
    </row>
    <row r="1005" spans="2:10" ht="21.75" customHeight="1" x14ac:dyDescent="0.3">
      <c r="B1005" s="192"/>
      <c r="C1005" s="192"/>
      <c r="D1005" s="192"/>
      <c r="E1005" s="193" t="str">
        <f>+IF(D1005="","",'Declaration(Rev.12.04)'!$H$81)</f>
        <v/>
      </c>
      <c r="F1005" s="193" t="str">
        <f>+IF(D1005="","",'Declaration(Rev.12.04)'!$N$80)</f>
        <v/>
      </c>
      <c r="G1005" s="193" t="str">
        <f>+IF(D1005="","",'Declaration(Rev.12.04)'!$N$81)</f>
        <v/>
      </c>
      <c r="J1005" s="194"/>
    </row>
    <row r="1006" spans="2:10" ht="21.75" customHeight="1" x14ac:dyDescent="0.3">
      <c r="B1006" s="192"/>
      <c r="C1006" s="192"/>
      <c r="D1006" s="192"/>
      <c r="E1006" s="193" t="str">
        <f>+IF(D1006="","",'Declaration(Rev.12.04)'!$H$81)</f>
        <v/>
      </c>
      <c r="F1006" s="193" t="str">
        <f>+IF(D1006="","",'Declaration(Rev.12.04)'!$N$80)</f>
        <v/>
      </c>
      <c r="G1006" s="193" t="str">
        <f>+IF(D1006="","",'Declaration(Rev.12.04)'!$N$81)</f>
        <v/>
      </c>
      <c r="J1006" s="194"/>
    </row>
    <row r="1007" spans="2:10" ht="21.75" customHeight="1" x14ac:dyDescent="0.3">
      <c r="B1007" s="192"/>
      <c r="C1007" s="192"/>
      <c r="D1007" s="192"/>
      <c r="E1007" s="193" t="str">
        <f>+IF(D1007="","",'Declaration(Rev.12.04)'!$H$81)</f>
        <v/>
      </c>
      <c r="F1007" s="193" t="str">
        <f>+IF(D1007="","",'Declaration(Rev.12.04)'!$N$80)</f>
        <v/>
      </c>
      <c r="G1007" s="193" t="str">
        <f>+IF(D1007="","",'Declaration(Rev.12.04)'!$N$81)</f>
        <v/>
      </c>
      <c r="J1007" s="194"/>
    </row>
    <row r="1008" spans="2:10" ht="21.75" customHeight="1" x14ac:dyDescent="0.3">
      <c r="B1008" s="192"/>
      <c r="C1008" s="192"/>
      <c r="D1008" s="192"/>
      <c r="E1008" s="193" t="str">
        <f>+IF(D1008="","",'Declaration(Rev.12.04)'!$H$81)</f>
        <v/>
      </c>
      <c r="F1008" s="193" t="str">
        <f>+IF(D1008="","",'Declaration(Rev.12.04)'!$N$80)</f>
        <v/>
      </c>
      <c r="G1008" s="193" t="str">
        <f>+IF(D1008="","",'Declaration(Rev.12.04)'!$N$81)</f>
        <v/>
      </c>
      <c r="J1008" s="194"/>
    </row>
    <row r="1009" spans="2:10" ht="21.75" customHeight="1" x14ac:dyDescent="0.3">
      <c r="B1009" s="192"/>
      <c r="C1009" s="192"/>
      <c r="D1009" s="192"/>
      <c r="E1009" s="193" t="str">
        <f>+IF(D1009="","",'Declaration(Rev.12.04)'!$H$81)</f>
        <v/>
      </c>
      <c r="F1009" s="193" t="str">
        <f>+IF(D1009="","",'Declaration(Rev.12.04)'!$N$80)</f>
        <v/>
      </c>
      <c r="G1009" s="193" t="str">
        <f>+IF(D1009="","",'Declaration(Rev.12.04)'!$N$81)</f>
        <v/>
      </c>
      <c r="J1009" s="194"/>
    </row>
    <row r="1010" spans="2:10" ht="21.75" customHeight="1" x14ac:dyDescent="0.3">
      <c r="B1010" s="192"/>
      <c r="C1010" s="192"/>
      <c r="D1010" s="192"/>
      <c r="E1010" s="193" t="str">
        <f>+IF(D1010="","",'Declaration(Rev.12.04)'!$H$81)</f>
        <v/>
      </c>
      <c r="F1010" s="193" t="str">
        <f>+IF(D1010="","",'Declaration(Rev.12.04)'!$N$80)</f>
        <v/>
      </c>
      <c r="G1010" s="193" t="str">
        <f>+IF(D1010="","",'Declaration(Rev.12.04)'!$N$81)</f>
        <v/>
      </c>
      <c r="J1010" s="194"/>
    </row>
    <row r="1011" spans="2:10" ht="21.75" customHeight="1" x14ac:dyDescent="0.3">
      <c r="B1011" s="192"/>
      <c r="C1011" s="192"/>
      <c r="D1011" s="192"/>
      <c r="E1011" s="193" t="str">
        <f>+IF(D1011="","",'Declaration(Rev.12.04)'!$H$81)</f>
        <v/>
      </c>
      <c r="F1011" s="193" t="str">
        <f>+IF(D1011="","",'Declaration(Rev.12.04)'!$N$80)</f>
        <v/>
      </c>
      <c r="G1011" s="193" t="str">
        <f>+IF(D1011="","",'Declaration(Rev.12.04)'!$N$81)</f>
        <v/>
      </c>
      <c r="J1011" s="194"/>
    </row>
    <row r="1012" spans="2:10" ht="21.75" customHeight="1" x14ac:dyDescent="0.3">
      <c r="B1012" s="192"/>
      <c r="C1012" s="192"/>
      <c r="D1012" s="192"/>
      <c r="E1012" s="193" t="str">
        <f>+IF(D1012="","",'Declaration(Rev.12.04)'!$H$81)</f>
        <v/>
      </c>
      <c r="F1012" s="193" t="str">
        <f>+IF(D1012="","",'Declaration(Rev.12.04)'!$N$80)</f>
        <v/>
      </c>
      <c r="G1012" s="193" t="str">
        <f>+IF(D1012="","",'Declaration(Rev.12.04)'!$N$81)</f>
        <v/>
      </c>
      <c r="J1012" s="194"/>
    </row>
    <row r="1013" spans="2:10" ht="21.75" customHeight="1" x14ac:dyDescent="0.3">
      <c r="B1013" s="192"/>
      <c r="C1013" s="192"/>
      <c r="D1013" s="192"/>
      <c r="E1013" s="193" t="str">
        <f>+IF(D1013="","",'Declaration(Rev.12.04)'!$H$81)</f>
        <v/>
      </c>
      <c r="F1013" s="193" t="str">
        <f>+IF(D1013="","",'Declaration(Rev.12.04)'!$N$80)</f>
        <v/>
      </c>
      <c r="G1013" s="193" t="str">
        <f>+IF(D1013="","",'Declaration(Rev.12.04)'!$N$81)</f>
        <v/>
      </c>
      <c r="J1013" s="194"/>
    </row>
    <row r="1014" spans="2:10" ht="21.75" customHeight="1" x14ac:dyDescent="0.3">
      <c r="B1014" s="192"/>
      <c r="C1014" s="192"/>
      <c r="D1014" s="192"/>
      <c r="E1014" s="193" t="str">
        <f>+IF(D1014="","",'Declaration(Rev.12.04)'!$H$81)</f>
        <v/>
      </c>
      <c r="F1014" s="193" t="str">
        <f>+IF(D1014="","",'Declaration(Rev.12.04)'!$N$80)</f>
        <v/>
      </c>
      <c r="G1014" s="193" t="str">
        <f>+IF(D1014="","",'Declaration(Rev.12.04)'!$N$81)</f>
        <v/>
      </c>
      <c r="J1014" s="194"/>
    </row>
    <row r="1015" spans="2:10" ht="21.75" customHeight="1" x14ac:dyDescent="0.3">
      <c r="B1015" s="192"/>
      <c r="C1015" s="192"/>
      <c r="D1015" s="192"/>
      <c r="E1015" s="193" t="str">
        <f>+IF(D1015="","",'Declaration(Rev.12.04)'!$H$81)</f>
        <v/>
      </c>
      <c r="F1015" s="193" t="str">
        <f>+IF(D1015="","",'Declaration(Rev.12.04)'!$N$80)</f>
        <v/>
      </c>
      <c r="G1015" s="193" t="str">
        <f>+IF(D1015="","",'Declaration(Rev.12.04)'!$N$81)</f>
        <v/>
      </c>
      <c r="J1015" s="194"/>
    </row>
    <row r="1016" spans="2:10" ht="21.75" customHeight="1" x14ac:dyDescent="0.3">
      <c r="B1016" s="192"/>
      <c r="C1016" s="192"/>
      <c r="D1016" s="192"/>
      <c r="E1016" s="193" t="str">
        <f>+IF(D1016="","",'Declaration(Rev.12.04)'!$H$81)</f>
        <v/>
      </c>
      <c r="F1016" s="193" t="str">
        <f>+IF(D1016="","",'Declaration(Rev.12.04)'!$N$80)</f>
        <v/>
      </c>
      <c r="G1016" s="193" t="str">
        <f>+IF(D1016="","",'Declaration(Rev.12.04)'!$N$81)</f>
        <v/>
      </c>
      <c r="J1016" s="194"/>
    </row>
    <row r="1017" spans="2:10" ht="21.75" customHeight="1" x14ac:dyDescent="0.3">
      <c r="B1017" s="192"/>
      <c r="C1017" s="192"/>
      <c r="D1017" s="192"/>
      <c r="E1017" s="193" t="str">
        <f>+IF(D1017="","",'Declaration(Rev.12.04)'!$H$81)</f>
        <v/>
      </c>
      <c r="F1017" s="193" t="str">
        <f>+IF(D1017="","",'Declaration(Rev.12.04)'!$N$80)</f>
        <v/>
      </c>
      <c r="G1017" s="193" t="str">
        <f>+IF(D1017="","",'Declaration(Rev.12.04)'!$N$81)</f>
        <v/>
      </c>
      <c r="J1017" s="194"/>
    </row>
    <row r="1018" spans="2:10" ht="21.75" customHeight="1" x14ac:dyDescent="0.3">
      <c r="B1018" s="192"/>
      <c r="C1018" s="192"/>
      <c r="D1018" s="192"/>
      <c r="E1018" s="193" t="str">
        <f>+IF(D1018="","",'Declaration(Rev.12.04)'!$H$81)</f>
        <v/>
      </c>
      <c r="F1018" s="193" t="str">
        <f>+IF(D1018="","",'Declaration(Rev.12.04)'!$N$80)</f>
        <v/>
      </c>
      <c r="G1018" s="193" t="str">
        <f>+IF(D1018="","",'Declaration(Rev.12.04)'!$N$81)</f>
        <v/>
      </c>
      <c r="J1018" s="194"/>
    </row>
    <row r="1019" spans="2:10" ht="21.75" customHeight="1" x14ac:dyDescent="0.3">
      <c r="B1019" s="192"/>
      <c r="C1019" s="192"/>
      <c r="D1019" s="192"/>
      <c r="E1019" s="193" t="str">
        <f>+IF(D1019="","",'Declaration(Rev.12.04)'!$H$81)</f>
        <v/>
      </c>
      <c r="F1019" s="193" t="str">
        <f>+IF(D1019="","",'Declaration(Rev.12.04)'!$N$80)</f>
        <v/>
      </c>
      <c r="G1019" s="193" t="str">
        <f>+IF(D1019="","",'Declaration(Rev.12.04)'!$N$81)</f>
        <v/>
      </c>
      <c r="J1019" s="194"/>
    </row>
    <row r="1020" spans="2:10" ht="21.75" customHeight="1" x14ac:dyDescent="0.3">
      <c r="B1020" s="192"/>
      <c r="C1020" s="192"/>
      <c r="D1020" s="192"/>
      <c r="E1020" s="193" t="str">
        <f>+IF(D1020="","",'Declaration(Rev.12.04)'!$H$81)</f>
        <v/>
      </c>
      <c r="F1020" s="193" t="str">
        <f>+IF(D1020="","",'Declaration(Rev.12.04)'!$N$80)</f>
        <v/>
      </c>
      <c r="G1020" s="193" t="str">
        <f>+IF(D1020="","",'Declaration(Rev.12.04)'!$N$81)</f>
        <v/>
      </c>
      <c r="J1020" s="194"/>
    </row>
    <row r="1021" spans="2:10" ht="21.75" customHeight="1" x14ac:dyDescent="0.3">
      <c r="B1021" s="192"/>
      <c r="C1021" s="192"/>
      <c r="D1021" s="192"/>
      <c r="E1021" s="193" t="str">
        <f>+IF(D1021="","",'Declaration(Rev.12.04)'!$H$81)</f>
        <v/>
      </c>
      <c r="F1021" s="193" t="str">
        <f>+IF(D1021="","",'Declaration(Rev.12.04)'!$N$80)</f>
        <v/>
      </c>
      <c r="G1021" s="193" t="str">
        <f>+IF(D1021="","",'Declaration(Rev.12.04)'!$N$81)</f>
        <v/>
      </c>
      <c r="J1021" s="194"/>
    </row>
    <row r="1022" spans="2:10" ht="21.75" customHeight="1" x14ac:dyDescent="0.3">
      <c r="B1022" s="192"/>
      <c r="C1022" s="192"/>
      <c r="D1022" s="192"/>
      <c r="E1022" s="193" t="str">
        <f>+IF(D1022="","",'Declaration(Rev.12.04)'!$H$81)</f>
        <v/>
      </c>
      <c r="F1022" s="193" t="str">
        <f>+IF(D1022="","",'Declaration(Rev.12.04)'!$N$80)</f>
        <v/>
      </c>
      <c r="G1022" s="193" t="str">
        <f>+IF(D1022="","",'Declaration(Rev.12.04)'!$N$81)</f>
        <v/>
      </c>
      <c r="J1022" s="194"/>
    </row>
    <row r="1023" spans="2:10" ht="21.75" customHeight="1" x14ac:dyDescent="0.3">
      <c r="B1023" s="192"/>
      <c r="C1023" s="192"/>
      <c r="D1023" s="192"/>
      <c r="E1023" s="193" t="str">
        <f>+IF(D1023="","",'Declaration(Rev.12.04)'!$H$81)</f>
        <v/>
      </c>
      <c r="F1023" s="193" t="str">
        <f>+IF(D1023="","",'Declaration(Rev.12.04)'!$N$80)</f>
        <v/>
      </c>
      <c r="G1023" s="193" t="str">
        <f>+IF(D1023="","",'Declaration(Rev.12.04)'!$N$81)</f>
        <v/>
      </c>
      <c r="J1023" s="194"/>
    </row>
    <row r="1024" spans="2:10" ht="21.75" customHeight="1" x14ac:dyDescent="0.3">
      <c r="B1024" s="192"/>
      <c r="C1024" s="192"/>
      <c r="D1024" s="192"/>
      <c r="E1024" s="193" t="str">
        <f>+IF(D1024="","",'Declaration(Rev.12.04)'!$H$81)</f>
        <v/>
      </c>
      <c r="F1024" s="193" t="str">
        <f>+IF(D1024="","",'Declaration(Rev.12.04)'!$N$80)</f>
        <v/>
      </c>
      <c r="G1024" s="193" t="str">
        <f>+IF(D1024="","",'Declaration(Rev.12.04)'!$N$81)</f>
        <v/>
      </c>
      <c r="J1024" s="194"/>
    </row>
    <row r="1025" spans="2:10" ht="21.75" customHeight="1" x14ac:dyDescent="0.3">
      <c r="B1025" s="192"/>
      <c r="C1025" s="192"/>
      <c r="D1025" s="192"/>
      <c r="E1025" s="193" t="str">
        <f>+IF(D1025="","",'Declaration(Rev.12.04)'!$H$81)</f>
        <v/>
      </c>
      <c r="F1025" s="193" t="str">
        <f>+IF(D1025="","",'Declaration(Rev.12.04)'!$N$80)</f>
        <v/>
      </c>
      <c r="G1025" s="193" t="str">
        <f>+IF(D1025="","",'Declaration(Rev.12.04)'!$N$81)</f>
        <v/>
      </c>
      <c r="J1025" s="194"/>
    </row>
    <row r="1026" spans="2:10" ht="21.75" customHeight="1" x14ac:dyDescent="0.3">
      <c r="B1026" s="192"/>
      <c r="C1026" s="192"/>
      <c r="D1026" s="192"/>
      <c r="E1026" s="193" t="str">
        <f>+IF(D1026="","",'Declaration(Rev.12.04)'!$H$81)</f>
        <v/>
      </c>
      <c r="F1026" s="193" t="str">
        <f>+IF(D1026="","",'Declaration(Rev.12.04)'!$N$80)</f>
        <v/>
      </c>
      <c r="G1026" s="193" t="str">
        <f>+IF(D1026="","",'Declaration(Rev.12.04)'!$N$81)</f>
        <v/>
      </c>
      <c r="J1026" s="194"/>
    </row>
    <row r="1027" spans="2:10" ht="21.75" customHeight="1" x14ac:dyDescent="0.3">
      <c r="B1027" s="192"/>
      <c r="C1027" s="192"/>
      <c r="D1027" s="192"/>
      <c r="E1027" s="193" t="str">
        <f>+IF(D1027="","",'Declaration(Rev.12.04)'!$H$81)</f>
        <v/>
      </c>
      <c r="F1027" s="193" t="str">
        <f>+IF(D1027="","",'Declaration(Rev.12.04)'!$N$80)</f>
        <v/>
      </c>
      <c r="G1027" s="193" t="str">
        <f>+IF(D1027="","",'Declaration(Rev.12.04)'!$N$81)</f>
        <v/>
      </c>
      <c r="J1027" s="194"/>
    </row>
    <row r="1028" spans="2:10" ht="21.75" customHeight="1" x14ac:dyDescent="0.3">
      <c r="B1028" s="192"/>
      <c r="C1028" s="192"/>
      <c r="D1028" s="192"/>
      <c r="E1028" s="193" t="str">
        <f>+IF(D1028="","",'Declaration(Rev.12.04)'!$H$81)</f>
        <v/>
      </c>
      <c r="F1028" s="193" t="str">
        <f>+IF(D1028="","",'Declaration(Rev.12.04)'!$N$80)</f>
        <v/>
      </c>
      <c r="G1028" s="193" t="str">
        <f>+IF(D1028="","",'Declaration(Rev.12.04)'!$N$81)</f>
        <v/>
      </c>
      <c r="J1028" s="194"/>
    </row>
    <row r="1029" spans="2:10" ht="21.75" customHeight="1" x14ac:dyDescent="0.3">
      <c r="B1029" s="192"/>
      <c r="C1029" s="192"/>
      <c r="D1029" s="192"/>
      <c r="E1029" s="193" t="str">
        <f>+IF(D1029="","",'Declaration(Rev.12.04)'!$H$81)</f>
        <v/>
      </c>
      <c r="F1029" s="193" t="str">
        <f>+IF(D1029="","",'Declaration(Rev.12.04)'!$N$80)</f>
        <v/>
      </c>
      <c r="G1029" s="193" t="str">
        <f>+IF(D1029="","",'Declaration(Rev.12.04)'!$N$81)</f>
        <v/>
      </c>
      <c r="J1029" s="194"/>
    </row>
    <row r="1030" spans="2:10" ht="21.75" customHeight="1" x14ac:dyDescent="0.3">
      <c r="B1030" s="192"/>
      <c r="C1030" s="192"/>
      <c r="D1030" s="192"/>
      <c r="E1030" s="193" t="str">
        <f>+IF(D1030="","",'Declaration(Rev.12.04)'!$H$81)</f>
        <v/>
      </c>
      <c r="F1030" s="193" t="str">
        <f>+IF(D1030="","",'Declaration(Rev.12.04)'!$N$80)</f>
        <v/>
      </c>
      <c r="G1030" s="193" t="str">
        <f>+IF(D1030="","",'Declaration(Rev.12.04)'!$N$81)</f>
        <v/>
      </c>
      <c r="J1030" s="194"/>
    </row>
    <row r="1031" spans="2:10" ht="21.75" customHeight="1" x14ac:dyDescent="0.3">
      <c r="B1031" s="192"/>
      <c r="C1031" s="192"/>
      <c r="D1031" s="192"/>
      <c r="E1031" s="193" t="str">
        <f>+IF(D1031="","",'Declaration(Rev.12.04)'!$H$81)</f>
        <v/>
      </c>
      <c r="F1031" s="193" t="str">
        <f>+IF(D1031="","",'Declaration(Rev.12.04)'!$N$80)</f>
        <v/>
      </c>
      <c r="G1031" s="193" t="str">
        <f>+IF(D1031="","",'Declaration(Rev.12.04)'!$N$81)</f>
        <v/>
      </c>
      <c r="J1031" s="194"/>
    </row>
    <row r="1032" spans="2:10" ht="21.75" customHeight="1" x14ac:dyDescent="0.3">
      <c r="B1032" s="192"/>
      <c r="C1032" s="192"/>
      <c r="D1032" s="192"/>
      <c r="E1032" s="193" t="str">
        <f>+IF(D1032="","",'Declaration(Rev.12.04)'!$H$81)</f>
        <v/>
      </c>
      <c r="F1032" s="193" t="str">
        <f>+IF(D1032="","",'Declaration(Rev.12.04)'!$N$80)</f>
        <v/>
      </c>
      <c r="G1032" s="193" t="str">
        <f>+IF(D1032="","",'Declaration(Rev.12.04)'!$N$81)</f>
        <v/>
      </c>
      <c r="J1032" s="194"/>
    </row>
    <row r="1033" spans="2:10" ht="21.75" customHeight="1" x14ac:dyDescent="0.3">
      <c r="B1033" s="192"/>
      <c r="C1033" s="192"/>
      <c r="D1033" s="192"/>
      <c r="E1033" s="193" t="str">
        <f>+IF(D1033="","",'Declaration(Rev.12.04)'!$H$81)</f>
        <v/>
      </c>
      <c r="F1033" s="193" t="str">
        <f>+IF(D1033="","",'Declaration(Rev.12.04)'!$N$80)</f>
        <v/>
      </c>
      <c r="G1033" s="193" t="str">
        <f>+IF(D1033="","",'Declaration(Rev.12.04)'!$N$81)</f>
        <v/>
      </c>
      <c r="J1033" s="194"/>
    </row>
    <row r="1034" spans="2:10" ht="21.75" customHeight="1" x14ac:dyDescent="0.3">
      <c r="B1034" s="192"/>
      <c r="C1034" s="192"/>
      <c r="D1034" s="192"/>
      <c r="E1034" s="193" t="str">
        <f>+IF(D1034="","",'Declaration(Rev.12.04)'!$H$81)</f>
        <v/>
      </c>
      <c r="F1034" s="193" t="str">
        <f>+IF(D1034="","",'Declaration(Rev.12.04)'!$N$80)</f>
        <v/>
      </c>
      <c r="G1034" s="193" t="str">
        <f>+IF(D1034="","",'Declaration(Rev.12.04)'!$N$81)</f>
        <v/>
      </c>
      <c r="J1034" s="194"/>
    </row>
    <row r="1035" spans="2:10" ht="21.75" customHeight="1" x14ac:dyDescent="0.3">
      <c r="B1035" s="192"/>
      <c r="C1035" s="192"/>
      <c r="D1035" s="192"/>
      <c r="E1035" s="193" t="str">
        <f>+IF(D1035="","",'Declaration(Rev.12.04)'!$H$81)</f>
        <v/>
      </c>
      <c r="F1035" s="193" t="str">
        <f>+IF(D1035="","",'Declaration(Rev.12.04)'!$N$80)</f>
        <v/>
      </c>
      <c r="G1035" s="193" t="str">
        <f>+IF(D1035="","",'Declaration(Rev.12.04)'!$N$81)</f>
        <v/>
      </c>
      <c r="J1035" s="194"/>
    </row>
    <row r="1036" spans="2:10" ht="21.75" customHeight="1" x14ac:dyDescent="0.3">
      <c r="B1036" s="192"/>
      <c r="C1036" s="192"/>
      <c r="D1036" s="192"/>
      <c r="E1036" s="193" t="str">
        <f>+IF(D1036="","",'Declaration(Rev.12.04)'!$H$81)</f>
        <v/>
      </c>
      <c r="F1036" s="193" t="str">
        <f>+IF(D1036="","",'Declaration(Rev.12.04)'!$N$80)</f>
        <v/>
      </c>
      <c r="G1036" s="193" t="str">
        <f>+IF(D1036="","",'Declaration(Rev.12.04)'!$N$81)</f>
        <v/>
      </c>
      <c r="J1036" s="194"/>
    </row>
    <row r="1037" spans="2:10" ht="21.75" customHeight="1" x14ac:dyDescent="0.3">
      <c r="B1037" s="192"/>
      <c r="C1037" s="192"/>
      <c r="D1037" s="192"/>
      <c r="E1037" s="193" t="str">
        <f>+IF(D1037="","",'Declaration(Rev.12.04)'!$H$81)</f>
        <v/>
      </c>
      <c r="F1037" s="193" t="str">
        <f>+IF(D1037="","",'Declaration(Rev.12.04)'!$N$80)</f>
        <v/>
      </c>
      <c r="G1037" s="193" t="str">
        <f>+IF(D1037="","",'Declaration(Rev.12.04)'!$N$81)</f>
        <v/>
      </c>
      <c r="J1037" s="194"/>
    </row>
    <row r="1038" spans="2:10" ht="21.75" customHeight="1" x14ac:dyDescent="0.3">
      <c r="B1038" s="192"/>
      <c r="C1038" s="192"/>
      <c r="D1038" s="192"/>
      <c r="E1038" s="193" t="str">
        <f>+IF(D1038="","",'Declaration(Rev.12.04)'!$H$81)</f>
        <v/>
      </c>
      <c r="F1038" s="193" t="str">
        <f>+IF(D1038="","",'Declaration(Rev.12.04)'!$N$80)</f>
        <v/>
      </c>
      <c r="G1038" s="193" t="str">
        <f>+IF(D1038="","",'Declaration(Rev.12.04)'!$N$81)</f>
        <v/>
      </c>
      <c r="J1038" s="194"/>
    </row>
    <row r="1039" spans="2:10" ht="21.75" customHeight="1" x14ac:dyDescent="0.3">
      <c r="B1039" s="192"/>
      <c r="C1039" s="192"/>
      <c r="D1039" s="192"/>
      <c r="E1039" s="193" t="str">
        <f>+IF(D1039="","",'Declaration(Rev.12.04)'!$H$81)</f>
        <v/>
      </c>
      <c r="F1039" s="193" t="str">
        <f>+IF(D1039="","",'Declaration(Rev.12.04)'!$N$80)</f>
        <v/>
      </c>
      <c r="G1039" s="193" t="str">
        <f>+IF(D1039="","",'Declaration(Rev.12.04)'!$N$81)</f>
        <v/>
      </c>
      <c r="J1039" s="194"/>
    </row>
    <row r="1040" spans="2:10" ht="21.75" customHeight="1" x14ac:dyDescent="0.3">
      <c r="B1040" s="192"/>
      <c r="C1040" s="192"/>
      <c r="D1040" s="192"/>
      <c r="E1040" s="193" t="str">
        <f>+IF(D1040="","",'Declaration(Rev.12.04)'!$H$81)</f>
        <v/>
      </c>
      <c r="F1040" s="193" t="str">
        <f>+IF(D1040="","",'Declaration(Rev.12.04)'!$N$80)</f>
        <v/>
      </c>
      <c r="G1040" s="193" t="str">
        <f>+IF(D1040="","",'Declaration(Rev.12.04)'!$N$81)</f>
        <v/>
      </c>
      <c r="J1040" s="194"/>
    </row>
    <row r="1041" spans="2:10" ht="21.75" customHeight="1" x14ac:dyDescent="0.3">
      <c r="B1041" s="192"/>
      <c r="C1041" s="192"/>
      <c r="D1041" s="192"/>
      <c r="E1041" s="193" t="str">
        <f>+IF(D1041="","",'Declaration(Rev.12.04)'!$H$81)</f>
        <v/>
      </c>
      <c r="F1041" s="193" t="str">
        <f>+IF(D1041="","",'Declaration(Rev.12.04)'!$N$80)</f>
        <v/>
      </c>
      <c r="G1041" s="193" t="str">
        <f>+IF(D1041="","",'Declaration(Rev.12.04)'!$N$81)</f>
        <v/>
      </c>
      <c r="J1041" s="194"/>
    </row>
    <row r="1042" spans="2:10" ht="21.75" customHeight="1" x14ac:dyDescent="0.3">
      <c r="B1042" s="192"/>
      <c r="C1042" s="192"/>
      <c r="D1042" s="192"/>
      <c r="E1042" s="193" t="str">
        <f>+IF(D1042="","",'Declaration(Rev.12.04)'!$H$81)</f>
        <v/>
      </c>
      <c r="F1042" s="193" t="str">
        <f>+IF(D1042="","",'Declaration(Rev.12.04)'!$N$80)</f>
        <v/>
      </c>
      <c r="G1042" s="193" t="str">
        <f>+IF(D1042="","",'Declaration(Rev.12.04)'!$N$81)</f>
        <v/>
      </c>
      <c r="J1042" s="194"/>
    </row>
    <row r="1043" spans="2:10" ht="21.75" customHeight="1" x14ac:dyDescent="0.3">
      <c r="B1043" s="192"/>
      <c r="C1043" s="192"/>
      <c r="D1043" s="192"/>
      <c r="E1043" s="193" t="str">
        <f>+IF(D1043="","",'Declaration(Rev.12.04)'!$H$81)</f>
        <v/>
      </c>
      <c r="F1043" s="193" t="str">
        <f>+IF(D1043="","",'Declaration(Rev.12.04)'!$N$80)</f>
        <v/>
      </c>
      <c r="G1043" s="193" t="str">
        <f>+IF(D1043="","",'Declaration(Rev.12.04)'!$N$81)</f>
        <v/>
      </c>
      <c r="J1043" s="194"/>
    </row>
    <row r="1044" spans="2:10" ht="21.75" customHeight="1" x14ac:dyDescent="0.3">
      <c r="B1044" s="192"/>
      <c r="C1044" s="192"/>
      <c r="D1044" s="192"/>
      <c r="E1044" s="193" t="str">
        <f>+IF(D1044="","",'Declaration(Rev.12.04)'!$H$81)</f>
        <v/>
      </c>
      <c r="F1044" s="193" t="str">
        <f>+IF(D1044="","",'Declaration(Rev.12.04)'!$N$80)</f>
        <v/>
      </c>
      <c r="G1044" s="193" t="str">
        <f>+IF(D1044="","",'Declaration(Rev.12.04)'!$N$81)</f>
        <v/>
      </c>
      <c r="J1044" s="194"/>
    </row>
    <row r="1045" spans="2:10" ht="21.75" customHeight="1" x14ac:dyDescent="0.3">
      <c r="B1045" s="192"/>
      <c r="C1045" s="192"/>
      <c r="D1045" s="192"/>
      <c r="E1045" s="193" t="str">
        <f>+IF(D1045="","",'Declaration(Rev.12.04)'!$H$81)</f>
        <v/>
      </c>
      <c r="F1045" s="193" t="str">
        <f>+IF(D1045="","",'Declaration(Rev.12.04)'!$N$80)</f>
        <v/>
      </c>
      <c r="G1045" s="193" t="str">
        <f>+IF(D1045="","",'Declaration(Rev.12.04)'!$N$81)</f>
        <v/>
      </c>
      <c r="J1045" s="194"/>
    </row>
    <row r="1046" spans="2:10" ht="21.75" customHeight="1" x14ac:dyDescent="0.3">
      <c r="B1046" s="192"/>
      <c r="C1046" s="192"/>
      <c r="D1046" s="192"/>
      <c r="E1046" s="193" t="str">
        <f>+IF(D1046="","",'Declaration(Rev.12.04)'!$H$81)</f>
        <v/>
      </c>
      <c r="F1046" s="193" t="str">
        <f>+IF(D1046="","",'Declaration(Rev.12.04)'!$N$80)</f>
        <v/>
      </c>
      <c r="G1046" s="193" t="str">
        <f>+IF(D1046="","",'Declaration(Rev.12.04)'!$N$81)</f>
        <v/>
      </c>
      <c r="J1046" s="194"/>
    </row>
    <row r="1047" spans="2:10" ht="21.75" customHeight="1" x14ac:dyDescent="0.3">
      <c r="B1047" s="192"/>
      <c r="C1047" s="192"/>
      <c r="D1047" s="192"/>
      <c r="E1047" s="193" t="str">
        <f>+IF(D1047="","",'Declaration(Rev.12.04)'!$H$81)</f>
        <v/>
      </c>
      <c r="F1047" s="193" t="str">
        <f>+IF(D1047="","",'Declaration(Rev.12.04)'!$N$80)</f>
        <v/>
      </c>
      <c r="G1047" s="193" t="str">
        <f>+IF(D1047="","",'Declaration(Rev.12.04)'!$N$81)</f>
        <v/>
      </c>
      <c r="J1047" s="194"/>
    </row>
    <row r="1048" spans="2:10" ht="21.75" customHeight="1" x14ac:dyDescent="0.3">
      <c r="B1048" s="192"/>
      <c r="C1048" s="192"/>
      <c r="D1048" s="192"/>
      <c r="E1048" s="193" t="str">
        <f>+IF(D1048="","",'Declaration(Rev.12.04)'!$H$81)</f>
        <v/>
      </c>
      <c r="F1048" s="193" t="str">
        <f>+IF(D1048="","",'Declaration(Rev.12.04)'!$N$80)</f>
        <v/>
      </c>
      <c r="G1048" s="193" t="str">
        <f>+IF(D1048="","",'Declaration(Rev.12.04)'!$N$81)</f>
        <v/>
      </c>
      <c r="J1048" s="194"/>
    </row>
    <row r="1049" spans="2:10" ht="21.75" customHeight="1" x14ac:dyDescent="0.3">
      <c r="B1049" s="192"/>
      <c r="C1049" s="192"/>
      <c r="D1049" s="192"/>
      <c r="E1049" s="193" t="str">
        <f>+IF(D1049="","",'Declaration(Rev.12.04)'!$H$81)</f>
        <v/>
      </c>
      <c r="F1049" s="193" t="str">
        <f>+IF(D1049="","",'Declaration(Rev.12.04)'!$N$80)</f>
        <v/>
      </c>
      <c r="G1049" s="193" t="str">
        <f>+IF(D1049="","",'Declaration(Rev.12.04)'!$N$81)</f>
        <v/>
      </c>
      <c r="J1049" s="194"/>
    </row>
    <row r="1050" spans="2:10" ht="21.75" customHeight="1" x14ac:dyDescent="0.3">
      <c r="B1050" s="192"/>
      <c r="C1050" s="192"/>
      <c r="D1050" s="192"/>
      <c r="E1050" s="193" t="str">
        <f>+IF(D1050="","",'Declaration(Rev.12.04)'!$H$81)</f>
        <v/>
      </c>
      <c r="F1050" s="193" t="str">
        <f>+IF(D1050="","",'Declaration(Rev.12.04)'!$N$80)</f>
        <v/>
      </c>
      <c r="G1050" s="193" t="str">
        <f>+IF(D1050="","",'Declaration(Rev.12.04)'!$N$81)</f>
        <v/>
      </c>
      <c r="J1050" s="194"/>
    </row>
    <row r="1051" spans="2:10" ht="21.75" customHeight="1" x14ac:dyDescent="0.3">
      <c r="B1051" s="192"/>
      <c r="C1051" s="192"/>
      <c r="D1051" s="192"/>
      <c r="E1051" s="193" t="str">
        <f>+IF(D1051="","",'Declaration(Rev.12.04)'!$H$81)</f>
        <v/>
      </c>
      <c r="F1051" s="193" t="str">
        <f>+IF(D1051="","",'Declaration(Rev.12.04)'!$N$80)</f>
        <v/>
      </c>
      <c r="G1051" s="193" t="str">
        <f>+IF(D1051="","",'Declaration(Rev.12.04)'!$N$81)</f>
        <v/>
      </c>
      <c r="J1051" s="194"/>
    </row>
    <row r="1052" spans="2:10" ht="21.75" customHeight="1" x14ac:dyDescent="0.3">
      <c r="B1052" s="192"/>
      <c r="C1052" s="192"/>
      <c r="D1052" s="192"/>
      <c r="E1052" s="193" t="str">
        <f>+IF(D1052="","",'Declaration(Rev.12.04)'!$H$81)</f>
        <v/>
      </c>
      <c r="F1052" s="193" t="str">
        <f>+IF(D1052="","",'Declaration(Rev.12.04)'!$N$80)</f>
        <v/>
      </c>
      <c r="G1052" s="193" t="str">
        <f>+IF(D1052="","",'Declaration(Rev.12.04)'!$N$81)</f>
        <v/>
      </c>
      <c r="J1052" s="194"/>
    </row>
    <row r="1053" spans="2:10" ht="21.75" customHeight="1" x14ac:dyDescent="0.3">
      <c r="B1053" s="192"/>
      <c r="C1053" s="192"/>
      <c r="D1053" s="192"/>
      <c r="E1053" s="193" t="str">
        <f>+IF(D1053="","",'Declaration(Rev.12.04)'!$H$81)</f>
        <v/>
      </c>
      <c r="F1053" s="193" t="str">
        <f>+IF(D1053="","",'Declaration(Rev.12.04)'!$N$80)</f>
        <v/>
      </c>
      <c r="G1053" s="193" t="str">
        <f>+IF(D1053="","",'Declaration(Rev.12.04)'!$N$81)</f>
        <v/>
      </c>
      <c r="J1053" s="194"/>
    </row>
    <row r="1054" spans="2:10" ht="21.75" customHeight="1" x14ac:dyDescent="0.3">
      <c r="B1054" s="192"/>
      <c r="C1054" s="192"/>
      <c r="D1054" s="192"/>
      <c r="E1054" s="193" t="str">
        <f>+IF(D1054="","",'Declaration(Rev.12.04)'!$H$81)</f>
        <v/>
      </c>
      <c r="F1054" s="193" t="str">
        <f>+IF(D1054="","",'Declaration(Rev.12.04)'!$N$80)</f>
        <v/>
      </c>
      <c r="G1054" s="193" t="str">
        <f>+IF(D1054="","",'Declaration(Rev.12.04)'!$N$81)</f>
        <v/>
      </c>
      <c r="J1054" s="194"/>
    </row>
    <row r="1055" spans="2:10" ht="21.75" customHeight="1" x14ac:dyDescent="0.3">
      <c r="B1055" s="192"/>
      <c r="C1055" s="192"/>
      <c r="D1055" s="192"/>
      <c r="E1055" s="193" t="str">
        <f>+IF(D1055="","",'Declaration(Rev.12.04)'!$H$81)</f>
        <v/>
      </c>
      <c r="F1055" s="193" t="str">
        <f>+IF(D1055="","",'Declaration(Rev.12.04)'!$N$80)</f>
        <v/>
      </c>
      <c r="G1055" s="193" t="str">
        <f>+IF(D1055="","",'Declaration(Rev.12.04)'!$N$81)</f>
        <v/>
      </c>
      <c r="J1055" s="194"/>
    </row>
    <row r="1056" spans="2:10" ht="21.75" customHeight="1" x14ac:dyDescent="0.3">
      <c r="B1056" s="192"/>
      <c r="C1056" s="192"/>
      <c r="D1056" s="192"/>
      <c r="E1056" s="193" t="str">
        <f>+IF(D1056="","",'Declaration(Rev.12.04)'!$H$81)</f>
        <v/>
      </c>
      <c r="F1056" s="193" t="str">
        <f>+IF(D1056="","",'Declaration(Rev.12.04)'!$N$80)</f>
        <v/>
      </c>
      <c r="G1056" s="193" t="str">
        <f>+IF(D1056="","",'Declaration(Rev.12.04)'!$N$81)</f>
        <v/>
      </c>
      <c r="J1056" s="194"/>
    </row>
    <row r="1057" spans="2:10" ht="21.75" customHeight="1" x14ac:dyDescent="0.3">
      <c r="B1057" s="192"/>
      <c r="C1057" s="192"/>
      <c r="D1057" s="192"/>
      <c r="E1057" s="193" t="str">
        <f>+IF(D1057="","",'Declaration(Rev.12.04)'!$H$81)</f>
        <v/>
      </c>
      <c r="F1057" s="193" t="str">
        <f>+IF(D1057="","",'Declaration(Rev.12.04)'!$N$80)</f>
        <v/>
      </c>
      <c r="G1057" s="193" t="str">
        <f>+IF(D1057="","",'Declaration(Rev.12.04)'!$N$81)</f>
        <v/>
      </c>
      <c r="J1057" s="194"/>
    </row>
    <row r="1058" spans="2:10" ht="21.75" customHeight="1" x14ac:dyDescent="0.3">
      <c r="B1058" s="192"/>
      <c r="C1058" s="192"/>
      <c r="D1058" s="192"/>
      <c r="E1058" s="193" t="str">
        <f>+IF(D1058="","",'Declaration(Rev.12.04)'!$H$81)</f>
        <v/>
      </c>
      <c r="F1058" s="193" t="str">
        <f>+IF(D1058="","",'Declaration(Rev.12.04)'!$N$80)</f>
        <v/>
      </c>
      <c r="G1058" s="193" t="str">
        <f>+IF(D1058="","",'Declaration(Rev.12.04)'!$N$81)</f>
        <v/>
      </c>
      <c r="J1058" s="194"/>
    </row>
    <row r="1059" spans="2:10" ht="21.75" customHeight="1" x14ac:dyDescent="0.3">
      <c r="B1059" s="192"/>
      <c r="C1059" s="192"/>
      <c r="D1059" s="192"/>
      <c r="E1059" s="193" t="str">
        <f>+IF(D1059="","",'Declaration(Rev.12.04)'!$H$81)</f>
        <v/>
      </c>
      <c r="F1059" s="193" t="str">
        <f>+IF(D1059="","",'Declaration(Rev.12.04)'!$N$80)</f>
        <v/>
      </c>
      <c r="G1059" s="193" t="str">
        <f>+IF(D1059="","",'Declaration(Rev.12.04)'!$N$81)</f>
        <v/>
      </c>
      <c r="J1059" s="194"/>
    </row>
    <row r="1060" spans="2:10" ht="21.75" customHeight="1" x14ac:dyDescent="0.3">
      <c r="B1060" s="192"/>
      <c r="C1060" s="192"/>
      <c r="D1060" s="192"/>
      <c r="E1060" s="193" t="str">
        <f>+IF(D1060="","",'Declaration(Rev.12.04)'!$H$81)</f>
        <v/>
      </c>
      <c r="F1060" s="193" t="str">
        <f>+IF(D1060="","",'Declaration(Rev.12.04)'!$N$80)</f>
        <v/>
      </c>
      <c r="G1060" s="193" t="str">
        <f>+IF(D1060="","",'Declaration(Rev.12.04)'!$N$81)</f>
        <v/>
      </c>
      <c r="J1060" s="194"/>
    </row>
    <row r="1061" spans="2:10" ht="21.75" customHeight="1" x14ac:dyDescent="0.3">
      <c r="B1061" s="192"/>
      <c r="C1061" s="192"/>
      <c r="D1061" s="192"/>
      <c r="E1061" s="193" t="str">
        <f>+IF(D1061="","",'Declaration(Rev.12.04)'!$H$81)</f>
        <v/>
      </c>
      <c r="F1061" s="193" t="str">
        <f>+IF(D1061="","",'Declaration(Rev.12.04)'!$N$80)</f>
        <v/>
      </c>
      <c r="G1061" s="193" t="str">
        <f>+IF(D1061="","",'Declaration(Rev.12.04)'!$N$81)</f>
        <v/>
      </c>
      <c r="J1061" s="194"/>
    </row>
    <row r="1062" spans="2:10" ht="21.75" customHeight="1" x14ac:dyDescent="0.3">
      <c r="B1062" s="192"/>
      <c r="C1062" s="192"/>
      <c r="D1062" s="192"/>
      <c r="E1062" s="193" t="str">
        <f>+IF(D1062="","",'Declaration(Rev.12.04)'!$H$81)</f>
        <v/>
      </c>
      <c r="F1062" s="193" t="str">
        <f>+IF(D1062="","",'Declaration(Rev.12.04)'!$N$80)</f>
        <v/>
      </c>
      <c r="G1062" s="193" t="str">
        <f>+IF(D1062="","",'Declaration(Rev.12.04)'!$N$81)</f>
        <v/>
      </c>
      <c r="J1062" s="194"/>
    </row>
    <row r="1063" spans="2:10" ht="21.75" customHeight="1" x14ac:dyDescent="0.3">
      <c r="B1063" s="192"/>
      <c r="C1063" s="192"/>
      <c r="D1063" s="192"/>
      <c r="E1063" s="193" t="str">
        <f>+IF(D1063="","",'Declaration(Rev.12.04)'!$H$81)</f>
        <v/>
      </c>
      <c r="F1063" s="193" t="str">
        <f>+IF(D1063="","",'Declaration(Rev.12.04)'!$N$80)</f>
        <v/>
      </c>
      <c r="G1063" s="193" t="str">
        <f>+IF(D1063="","",'Declaration(Rev.12.04)'!$N$81)</f>
        <v/>
      </c>
      <c r="J1063" s="194"/>
    </row>
    <row r="1064" spans="2:10" ht="21.75" customHeight="1" x14ac:dyDescent="0.3">
      <c r="B1064" s="192"/>
      <c r="C1064" s="192"/>
      <c r="D1064" s="192"/>
      <c r="E1064" s="193" t="str">
        <f>+IF(D1064="","",'Declaration(Rev.12.04)'!$H$81)</f>
        <v/>
      </c>
      <c r="F1064" s="193" t="str">
        <f>+IF(D1064="","",'Declaration(Rev.12.04)'!$N$80)</f>
        <v/>
      </c>
      <c r="G1064" s="193" t="str">
        <f>+IF(D1064="","",'Declaration(Rev.12.04)'!$N$81)</f>
        <v/>
      </c>
      <c r="J1064" s="194"/>
    </row>
    <row r="1065" spans="2:10" ht="21.75" customHeight="1" x14ac:dyDescent="0.3">
      <c r="B1065" s="192"/>
      <c r="C1065" s="192"/>
      <c r="D1065" s="192"/>
      <c r="E1065" s="193" t="str">
        <f>+IF(D1065="","",'Declaration(Rev.12.04)'!$H$81)</f>
        <v/>
      </c>
      <c r="F1065" s="193" t="str">
        <f>+IF(D1065="","",'Declaration(Rev.12.04)'!$N$80)</f>
        <v/>
      </c>
      <c r="G1065" s="193" t="str">
        <f>+IF(D1065="","",'Declaration(Rev.12.04)'!$N$81)</f>
        <v/>
      </c>
      <c r="J1065" s="194"/>
    </row>
    <row r="1066" spans="2:10" ht="21.75" customHeight="1" x14ac:dyDescent="0.3">
      <c r="B1066" s="192"/>
      <c r="C1066" s="192"/>
      <c r="D1066" s="192"/>
      <c r="E1066" s="193" t="str">
        <f>+IF(D1066="","",'Declaration(Rev.12.04)'!$H$81)</f>
        <v/>
      </c>
      <c r="F1066" s="193" t="str">
        <f>+IF(D1066="","",'Declaration(Rev.12.04)'!$N$80)</f>
        <v/>
      </c>
      <c r="G1066" s="193" t="str">
        <f>+IF(D1066="","",'Declaration(Rev.12.04)'!$N$81)</f>
        <v/>
      </c>
      <c r="J1066" s="194"/>
    </row>
    <row r="1067" spans="2:10" ht="21.75" customHeight="1" x14ac:dyDescent="0.3">
      <c r="B1067" s="192"/>
      <c r="C1067" s="192"/>
      <c r="D1067" s="192"/>
      <c r="E1067" s="193" t="str">
        <f>+IF(D1067="","",'Declaration(Rev.12.04)'!$H$81)</f>
        <v/>
      </c>
      <c r="F1067" s="193" t="str">
        <f>+IF(D1067="","",'Declaration(Rev.12.04)'!$N$80)</f>
        <v/>
      </c>
      <c r="G1067" s="193" t="str">
        <f>+IF(D1067="","",'Declaration(Rev.12.04)'!$N$81)</f>
        <v/>
      </c>
      <c r="J1067" s="194"/>
    </row>
    <row r="1068" spans="2:10" ht="21.75" customHeight="1" x14ac:dyDescent="0.3">
      <c r="B1068" s="192"/>
      <c r="C1068" s="192"/>
      <c r="D1068" s="192"/>
      <c r="E1068" s="193" t="str">
        <f>+IF(D1068="","",'Declaration(Rev.12.04)'!$H$81)</f>
        <v/>
      </c>
      <c r="F1068" s="193" t="str">
        <f>+IF(D1068="","",'Declaration(Rev.12.04)'!$N$80)</f>
        <v/>
      </c>
      <c r="G1068" s="193" t="str">
        <f>+IF(D1068="","",'Declaration(Rev.12.04)'!$N$81)</f>
        <v/>
      </c>
      <c r="J1068" s="194"/>
    </row>
    <row r="1069" spans="2:10" ht="21.75" customHeight="1" x14ac:dyDescent="0.3">
      <c r="B1069" s="192"/>
      <c r="C1069" s="192"/>
      <c r="D1069" s="192"/>
      <c r="E1069" s="193" t="str">
        <f>+IF(D1069="","",'Declaration(Rev.12.04)'!$H$81)</f>
        <v/>
      </c>
      <c r="F1069" s="193" t="str">
        <f>+IF(D1069="","",'Declaration(Rev.12.04)'!$N$80)</f>
        <v/>
      </c>
      <c r="G1069" s="193" t="str">
        <f>+IF(D1069="","",'Declaration(Rev.12.04)'!$N$81)</f>
        <v/>
      </c>
      <c r="J1069" s="194"/>
    </row>
    <row r="1070" spans="2:10" ht="21.75" customHeight="1" x14ac:dyDescent="0.3">
      <c r="B1070" s="192"/>
      <c r="C1070" s="192"/>
      <c r="D1070" s="192"/>
      <c r="E1070" s="193" t="str">
        <f>+IF(D1070="","",'Declaration(Rev.12.04)'!$H$81)</f>
        <v/>
      </c>
      <c r="F1070" s="193" t="str">
        <f>+IF(D1070="","",'Declaration(Rev.12.04)'!$N$80)</f>
        <v/>
      </c>
      <c r="G1070" s="193" t="str">
        <f>+IF(D1070="","",'Declaration(Rev.12.04)'!$N$81)</f>
        <v/>
      </c>
      <c r="J1070" s="194"/>
    </row>
    <row r="1071" spans="2:10" ht="21.75" customHeight="1" x14ac:dyDescent="0.3">
      <c r="B1071" s="192"/>
      <c r="C1071" s="192"/>
      <c r="D1071" s="192"/>
      <c r="E1071" s="193" t="str">
        <f>+IF(D1071="","",'Declaration(Rev.12.04)'!$H$81)</f>
        <v/>
      </c>
      <c r="F1071" s="193" t="str">
        <f>+IF(D1071="","",'Declaration(Rev.12.04)'!$N$80)</f>
        <v/>
      </c>
      <c r="G1071" s="193" t="str">
        <f>+IF(D1071="","",'Declaration(Rev.12.04)'!$N$81)</f>
        <v/>
      </c>
      <c r="J1071" s="194"/>
    </row>
    <row r="1072" spans="2:10" ht="21.75" customHeight="1" x14ac:dyDescent="0.3">
      <c r="B1072" s="192"/>
      <c r="C1072" s="192"/>
      <c r="D1072" s="192"/>
      <c r="E1072" s="193" t="str">
        <f>+IF(D1072="","",'Declaration(Rev.12.04)'!$H$81)</f>
        <v/>
      </c>
      <c r="F1072" s="193" t="str">
        <f>+IF(D1072="","",'Declaration(Rev.12.04)'!$N$80)</f>
        <v/>
      </c>
      <c r="G1072" s="193" t="str">
        <f>+IF(D1072="","",'Declaration(Rev.12.04)'!$N$81)</f>
        <v/>
      </c>
      <c r="J1072" s="194"/>
    </row>
    <row r="1073" spans="2:10" ht="21.75" customHeight="1" x14ac:dyDescent="0.3">
      <c r="B1073" s="192"/>
      <c r="C1073" s="192"/>
      <c r="D1073" s="192"/>
      <c r="E1073" s="193" t="str">
        <f>+IF(D1073="","",'Declaration(Rev.12.04)'!$H$81)</f>
        <v/>
      </c>
      <c r="F1073" s="193" t="str">
        <f>+IF(D1073="","",'Declaration(Rev.12.04)'!$N$80)</f>
        <v/>
      </c>
      <c r="G1073" s="193" t="str">
        <f>+IF(D1073="","",'Declaration(Rev.12.04)'!$N$81)</f>
        <v/>
      </c>
      <c r="J1073" s="194"/>
    </row>
    <row r="1074" spans="2:10" ht="21.75" customHeight="1" x14ac:dyDescent="0.3">
      <c r="B1074" s="192"/>
      <c r="C1074" s="192"/>
      <c r="D1074" s="192"/>
      <c r="E1074" s="193" t="str">
        <f>+IF(D1074="","",'Declaration(Rev.12.04)'!$H$81)</f>
        <v/>
      </c>
      <c r="F1074" s="193" t="str">
        <f>+IF(D1074="","",'Declaration(Rev.12.04)'!$N$80)</f>
        <v/>
      </c>
      <c r="G1074" s="193" t="str">
        <f>+IF(D1074="","",'Declaration(Rev.12.04)'!$N$81)</f>
        <v/>
      </c>
      <c r="J1074" s="194"/>
    </row>
    <row r="1075" spans="2:10" ht="21.75" customHeight="1" x14ac:dyDescent="0.3">
      <c r="B1075" s="192"/>
      <c r="C1075" s="192"/>
      <c r="D1075" s="192"/>
      <c r="E1075" s="193" t="str">
        <f>+IF(D1075="","",'Declaration(Rev.12.04)'!$H$81)</f>
        <v/>
      </c>
      <c r="F1075" s="193" t="str">
        <f>+IF(D1075="","",'Declaration(Rev.12.04)'!$N$80)</f>
        <v/>
      </c>
      <c r="G1075" s="193" t="str">
        <f>+IF(D1075="","",'Declaration(Rev.12.04)'!$N$81)</f>
        <v/>
      </c>
      <c r="J1075" s="194"/>
    </row>
    <row r="1076" spans="2:10" ht="21.75" customHeight="1" x14ac:dyDescent="0.3">
      <c r="B1076" s="192"/>
      <c r="C1076" s="192"/>
      <c r="D1076" s="192"/>
      <c r="E1076" s="193" t="str">
        <f>+IF(D1076="","",'Declaration(Rev.12.04)'!$H$81)</f>
        <v/>
      </c>
      <c r="F1076" s="193" t="str">
        <f>+IF(D1076="","",'Declaration(Rev.12.04)'!$N$80)</f>
        <v/>
      </c>
      <c r="G1076" s="193" t="str">
        <f>+IF(D1076="","",'Declaration(Rev.12.04)'!$N$81)</f>
        <v/>
      </c>
      <c r="J1076" s="194"/>
    </row>
    <row r="1077" spans="2:10" ht="21.75" customHeight="1" x14ac:dyDescent="0.3">
      <c r="B1077" s="192"/>
      <c r="C1077" s="192"/>
      <c r="D1077" s="192"/>
      <c r="E1077" s="193" t="str">
        <f>+IF(D1077="","",'Declaration(Rev.12.04)'!$H$81)</f>
        <v/>
      </c>
      <c r="F1077" s="193" t="str">
        <f>+IF(D1077="","",'Declaration(Rev.12.04)'!$N$80)</f>
        <v/>
      </c>
      <c r="G1077" s="193" t="str">
        <f>+IF(D1077="","",'Declaration(Rev.12.04)'!$N$81)</f>
        <v/>
      </c>
      <c r="J1077" s="194"/>
    </row>
    <row r="1078" spans="2:10" ht="21.75" customHeight="1" x14ac:dyDescent="0.3">
      <c r="B1078" s="192"/>
      <c r="C1078" s="192"/>
      <c r="D1078" s="192"/>
      <c r="E1078" s="193" t="str">
        <f>+IF(D1078="","",'Declaration(Rev.12.04)'!$H$81)</f>
        <v/>
      </c>
      <c r="F1078" s="193" t="str">
        <f>+IF(D1078="","",'Declaration(Rev.12.04)'!$N$80)</f>
        <v/>
      </c>
      <c r="G1078" s="193" t="str">
        <f>+IF(D1078="","",'Declaration(Rev.12.04)'!$N$81)</f>
        <v/>
      </c>
      <c r="J1078" s="194"/>
    </row>
    <row r="1079" spans="2:10" ht="21.75" customHeight="1" x14ac:dyDescent="0.3">
      <c r="B1079" s="192"/>
      <c r="C1079" s="192"/>
      <c r="D1079" s="192"/>
      <c r="E1079" s="193" t="str">
        <f>+IF(D1079="","",'Declaration(Rev.12.04)'!$H$81)</f>
        <v/>
      </c>
      <c r="F1079" s="193" t="str">
        <f>+IF(D1079="","",'Declaration(Rev.12.04)'!$N$80)</f>
        <v/>
      </c>
      <c r="G1079" s="193" t="str">
        <f>+IF(D1079="","",'Declaration(Rev.12.04)'!$N$81)</f>
        <v/>
      </c>
      <c r="J1079" s="194"/>
    </row>
    <row r="1080" spans="2:10" ht="21.75" customHeight="1" x14ac:dyDescent="0.3">
      <c r="B1080" s="192"/>
      <c r="C1080" s="192"/>
      <c r="D1080" s="192"/>
      <c r="E1080" s="193" t="str">
        <f>+IF(D1080="","",'Declaration(Rev.12.04)'!$H$81)</f>
        <v/>
      </c>
      <c r="F1080" s="193" t="str">
        <f>+IF(D1080="","",'Declaration(Rev.12.04)'!$N$80)</f>
        <v/>
      </c>
      <c r="G1080" s="193" t="str">
        <f>+IF(D1080="","",'Declaration(Rev.12.04)'!$N$81)</f>
        <v/>
      </c>
      <c r="J1080" s="194"/>
    </row>
    <row r="1081" spans="2:10" ht="21.75" customHeight="1" x14ac:dyDescent="0.3">
      <c r="B1081" s="192"/>
      <c r="C1081" s="192"/>
      <c r="D1081" s="192"/>
      <c r="E1081" s="193" t="str">
        <f>+IF(D1081="","",'Declaration(Rev.12.04)'!$H$81)</f>
        <v/>
      </c>
      <c r="F1081" s="193" t="str">
        <f>+IF(D1081="","",'Declaration(Rev.12.04)'!$N$80)</f>
        <v/>
      </c>
      <c r="G1081" s="193" t="str">
        <f>+IF(D1081="","",'Declaration(Rev.12.04)'!$N$81)</f>
        <v/>
      </c>
      <c r="J1081" s="194"/>
    </row>
    <row r="1082" spans="2:10" ht="21.75" customHeight="1" x14ac:dyDescent="0.3">
      <c r="B1082" s="192"/>
      <c r="C1082" s="192"/>
      <c r="D1082" s="192"/>
      <c r="E1082" s="193" t="str">
        <f>+IF(D1082="","",'Declaration(Rev.12.04)'!$H$81)</f>
        <v/>
      </c>
      <c r="F1082" s="193" t="str">
        <f>+IF(D1082="","",'Declaration(Rev.12.04)'!$N$80)</f>
        <v/>
      </c>
      <c r="G1082" s="193" t="str">
        <f>+IF(D1082="","",'Declaration(Rev.12.04)'!$N$81)</f>
        <v/>
      </c>
      <c r="J1082" s="194"/>
    </row>
    <row r="1083" spans="2:10" ht="21.75" customHeight="1" x14ac:dyDescent="0.3">
      <c r="B1083" s="192"/>
      <c r="C1083" s="192"/>
      <c r="D1083" s="192"/>
      <c r="E1083" s="193" t="str">
        <f>+IF(D1083="","",'Declaration(Rev.12.04)'!$H$81)</f>
        <v/>
      </c>
      <c r="F1083" s="193" t="str">
        <f>+IF(D1083="","",'Declaration(Rev.12.04)'!$N$80)</f>
        <v/>
      </c>
      <c r="G1083" s="193" t="str">
        <f>+IF(D1083="","",'Declaration(Rev.12.04)'!$N$81)</f>
        <v/>
      </c>
      <c r="J1083" s="194"/>
    </row>
    <row r="1084" spans="2:10" ht="21.75" customHeight="1" x14ac:dyDescent="0.3">
      <c r="B1084" s="192"/>
      <c r="C1084" s="192"/>
      <c r="D1084" s="192"/>
      <c r="E1084" s="193" t="str">
        <f>+IF(D1084="","",'Declaration(Rev.12.04)'!$H$81)</f>
        <v/>
      </c>
      <c r="F1084" s="193" t="str">
        <f>+IF(D1084="","",'Declaration(Rev.12.04)'!$N$80)</f>
        <v/>
      </c>
      <c r="G1084" s="193" t="str">
        <f>+IF(D1084="","",'Declaration(Rev.12.04)'!$N$81)</f>
        <v/>
      </c>
      <c r="J1084" s="194"/>
    </row>
    <row r="1085" spans="2:10" ht="21.75" customHeight="1" x14ac:dyDescent="0.3">
      <c r="B1085" s="192"/>
      <c r="C1085" s="192"/>
      <c r="D1085" s="192"/>
      <c r="E1085" s="193" t="str">
        <f>+IF(D1085="","",'Declaration(Rev.12.04)'!$H$81)</f>
        <v/>
      </c>
      <c r="F1085" s="193" t="str">
        <f>+IF(D1085="","",'Declaration(Rev.12.04)'!$N$80)</f>
        <v/>
      </c>
      <c r="G1085" s="193" t="str">
        <f>+IF(D1085="","",'Declaration(Rev.12.04)'!$N$81)</f>
        <v/>
      </c>
      <c r="J1085" s="194"/>
    </row>
    <row r="1086" spans="2:10" ht="21.75" customHeight="1" x14ac:dyDescent="0.3">
      <c r="B1086" s="192"/>
      <c r="C1086" s="192"/>
      <c r="D1086" s="192"/>
      <c r="E1086" s="193" t="str">
        <f>+IF(D1086="","",'Declaration(Rev.12.04)'!$H$81)</f>
        <v/>
      </c>
      <c r="F1086" s="193" t="str">
        <f>+IF(D1086="","",'Declaration(Rev.12.04)'!$N$80)</f>
        <v/>
      </c>
      <c r="G1086" s="193" t="str">
        <f>+IF(D1086="","",'Declaration(Rev.12.04)'!$N$81)</f>
        <v/>
      </c>
      <c r="J1086" s="194"/>
    </row>
    <row r="1087" spans="2:10" ht="21.75" customHeight="1" x14ac:dyDescent="0.3">
      <c r="B1087" s="192"/>
      <c r="C1087" s="192"/>
      <c r="D1087" s="192"/>
      <c r="E1087" s="193" t="str">
        <f>+IF(D1087="","",'Declaration(Rev.12.04)'!$H$81)</f>
        <v/>
      </c>
      <c r="F1087" s="193" t="str">
        <f>+IF(D1087="","",'Declaration(Rev.12.04)'!$N$80)</f>
        <v/>
      </c>
      <c r="G1087" s="193" t="str">
        <f>+IF(D1087="","",'Declaration(Rev.12.04)'!$N$81)</f>
        <v/>
      </c>
      <c r="J1087" s="194"/>
    </row>
    <row r="1088" spans="2:10" ht="21.75" customHeight="1" x14ac:dyDescent="0.3">
      <c r="B1088" s="192"/>
      <c r="C1088" s="192"/>
      <c r="D1088" s="192"/>
      <c r="E1088" s="193" t="str">
        <f>+IF(D1088="","",'Declaration(Rev.12.04)'!$H$81)</f>
        <v/>
      </c>
      <c r="F1088" s="193" t="str">
        <f>+IF(D1088="","",'Declaration(Rev.12.04)'!$N$80)</f>
        <v/>
      </c>
      <c r="G1088" s="193" t="str">
        <f>+IF(D1088="","",'Declaration(Rev.12.04)'!$N$81)</f>
        <v/>
      </c>
      <c r="J1088" s="194"/>
    </row>
    <row r="1089" spans="2:10" ht="21.75" customHeight="1" x14ac:dyDescent="0.3">
      <c r="B1089" s="192"/>
      <c r="C1089" s="192"/>
      <c r="D1089" s="192"/>
      <c r="E1089" s="193" t="str">
        <f>+IF(D1089="","",'Declaration(Rev.12.04)'!$H$81)</f>
        <v/>
      </c>
      <c r="F1089" s="193" t="str">
        <f>+IF(D1089="","",'Declaration(Rev.12.04)'!$N$80)</f>
        <v/>
      </c>
      <c r="G1089" s="193" t="str">
        <f>+IF(D1089="","",'Declaration(Rev.12.04)'!$N$81)</f>
        <v/>
      </c>
      <c r="J1089" s="194"/>
    </row>
    <row r="1090" spans="2:10" ht="21.75" customHeight="1" x14ac:dyDescent="0.3">
      <c r="B1090" s="192"/>
      <c r="C1090" s="192"/>
      <c r="D1090" s="192"/>
      <c r="E1090" s="193" t="str">
        <f>+IF(D1090="","",'Declaration(Rev.12.04)'!$H$81)</f>
        <v/>
      </c>
      <c r="F1090" s="193" t="str">
        <f>+IF(D1090="","",'Declaration(Rev.12.04)'!$N$80)</f>
        <v/>
      </c>
      <c r="G1090" s="193" t="str">
        <f>+IF(D1090="","",'Declaration(Rev.12.04)'!$N$81)</f>
        <v/>
      </c>
      <c r="J1090" s="194"/>
    </row>
    <row r="1091" spans="2:10" ht="21.75" customHeight="1" x14ac:dyDescent="0.3">
      <c r="B1091" s="192"/>
      <c r="C1091" s="192"/>
      <c r="D1091" s="192"/>
      <c r="E1091" s="193" t="str">
        <f>+IF(D1091="","",'Declaration(Rev.12.04)'!$H$81)</f>
        <v/>
      </c>
      <c r="F1091" s="193" t="str">
        <f>+IF(D1091="","",'Declaration(Rev.12.04)'!$N$80)</f>
        <v/>
      </c>
      <c r="G1091" s="193" t="str">
        <f>+IF(D1091="","",'Declaration(Rev.12.04)'!$N$81)</f>
        <v/>
      </c>
      <c r="J1091" s="194"/>
    </row>
    <row r="1092" spans="2:10" ht="21.75" customHeight="1" x14ac:dyDescent="0.3">
      <c r="B1092" s="192"/>
      <c r="C1092" s="192"/>
      <c r="D1092" s="192"/>
      <c r="E1092" s="193" t="str">
        <f>+IF(D1092="","",'Declaration(Rev.12.04)'!$H$81)</f>
        <v/>
      </c>
      <c r="F1092" s="193" t="str">
        <f>+IF(D1092="","",'Declaration(Rev.12.04)'!$N$80)</f>
        <v/>
      </c>
      <c r="G1092" s="193" t="str">
        <f>+IF(D1092="","",'Declaration(Rev.12.04)'!$N$81)</f>
        <v/>
      </c>
      <c r="J1092" s="194"/>
    </row>
    <row r="1093" spans="2:10" ht="21.75" customHeight="1" x14ac:dyDescent="0.3">
      <c r="B1093" s="192"/>
      <c r="C1093" s="192"/>
      <c r="D1093" s="192"/>
      <c r="E1093" s="193" t="str">
        <f>+IF(D1093="","",'Declaration(Rev.12.04)'!$H$81)</f>
        <v/>
      </c>
      <c r="F1093" s="193" t="str">
        <f>+IF(D1093="","",'Declaration(Rev.12.04)'!$N$80)</f>
        <v/>
      </c>
      <c r="G1093" s="193" t="str">
        <f>+IF(D1093="","",'Declaration(Rev.12.04)'!$N$81)</f>
        <v/>
      </c>
      <c r="J1093" s="194"/>
    </row>
    <row r="1094" spans="2:10" ht="21.75" customHeight="1" x14ac:dyDescent="0.3">
      <c r="B1094" s="192"/>
      <c r="C1094" s="192"/>
      <c r="D1094" s="192"/>
      <c r="E1094" s="193" t="str">
        <f>+IF(D1094="","",'Declaration(Rev.12.04)'!$H$81)</f>
        <v/>
      </c>
      <c r="F1094" s="193" t="str">
        <f>+IF(D1094="","",'Declaration(Rev.12.04)'!$N$80)</f>
        <v/>
      </c>
      <c r="G1094" s="193" t="str">
        <f>+IF(D1094="","",'Declaration(Rev.12.04)'!$N$81)</f>
        <v/>
      </c>
      <c r="J1094" s="194"/>
    </row>
    <row r="1095" spans="2:10" ht="21.75" customHeight="1" x14ac:dyDescent="0.3">
      <c r="B1095" s="192"/>
      <c r="C1095" s="192"/>
      <c r="D1095" s="192"/>
      <c r="E1095" s="193" t="str">
        <f>+IF(D1095="","",'Declaration(Rev.12.04)'!$H$81)</f>
        <v/>
      </c>
      <c r="F1095" s="193" t="str">
        <f>+IF(D1095="","",'Declaration(Rev.12.04)'!$N$80)</f>
        <v/>
      </c>
      <c r="G1095" s="193" t="str">
        <f>+IF(D1095="","",'Declaration(Rev.12.04)'!$N$81)</f>
        <v/>
      </c>
      <c r="J1095" s="194"/>
    </row>
    <row r="1096" spans="2:10" ht="21.75" customHeight="1" x14ac:dyDescent="0.3">
      <c r="B1096" s="192"/>
      <c r="C1096" s="192"/>
      <c r="D1096" s="192"/>
      <c r="E1096" s="193" t="str">
        <f>+IF(D1096="","",'Declaration(Rev.12.04)'!$H$81)</f>
        <v/>
      </c>
      <c r="F1096" s="193" t="str">
        <f>+IF(D1096="","",'Declaration(Rev.12.04)'!$N$80)</f>
        <v/>
      </c>
      <c r="G1096" s="193" t="str">
        <f>+IF(D1096="","",'Declaration(Rev.12.04)'!$N$81)</f>
        <v/>
      </c>
      <c r="J1096" s="194"/>
    </row>
    <row r="1097" spans="2:10" ht="21.75" customHeight="1" x14ac:dyDescent="0.3">
      <c r="B1097" s="192"/>
      <c r="C1097" s="192"/>
      <c r="D1097" s="192"/>
      <c r="E1097" s="193" t="str">
        <f>+IF(D1097="","",'Declaration(Rev.12.04)'!$H$81)</f>
        <v/>
      </c>
      <c r="F1097" s="193" t="str">
        <f>+IF(D1097="","",'Declaration(Rev.12.04)'!$N$80)</f>
        <v/>
      </c>
      <c r="G1097" s="193" t="str">
        <f>+IF(D1097="","",'Declaration(Rev.12.04)'!$N$81)</f>
        <v/>
      </c>
      <c r="J1097" s="194"/>
    </row>
    <row r="1098" spans="2:10" ht="21.75" customHeight="1" x14ac:dyDescent="0.3">
      <c r="B1098" s="192"/>
      <c r="C1098" s="192"/>
      <c r="D1098" s="192"/>
      <c r="E1098" s="193" t="str">
        <f>+IF(D1098="","",'Declaration(Rev.12.04)'!$H$81)</f>
        <v/>
      </c>
      <c r="F1098" s="193" t="str">
        <f>+IF(D1098="","",'Declaration(Rev.12.04)'!$N$80)</f>
        <v/>
      </c>
      <c r="G1098" s="193" t="str">
        <f>+IF(D1098="","",'Declaration(Rev.12.04)'!$N$81)</f>
        <v/>
      </c>
      <c r="J1098" s="194"/>
    </row>
    <row r="1099" spans="2:10" ht="21.75" customHeight="1" x14ac:dyDescent="0.3">
      <c r="B1099" s="192"/>
      <c r="C1099" s="192"/>
      <c r="D1099" s="192"/>
      <c r="E1099" s="193" t="str">
        <f>+IF(D1099="","",'Declaration(Rev.12.04)'!$H$81)</f>
        <v/>
      </c>
      <c r="F1099" s="193" t="str">
        <f>+IF(D1099="","",'Declaration(Rev.12.04)'!$N$80)</f>
        <v/>
      </c>
      <c r="G1099" s="193" t="str">
        <f>+IF(D1099="","",'Declaration(Rev.12.04)'!$N$81)</f>
        <v/>
      </c>
      <c r="J1099" s="194"/>
    </row>
    <row r="1100" spans="2:10" ht="21.75" customHeight="1" x14ac:dyDescent="0.3">
      <c r="B1100" s="192"/>
      <c r="C1100" s="192"/>
      <c r="D1100" s="192"/>
      <c r="E1100" s="193" t="str">
        <f>+IF(D1100="","",'Declaration(Rev.12.04)'!$H$81)</f>
        <v/>
      </c>
      <c r="F1100" s="193" t="str">
        <f>+IF(D1100="","",'Declaration(Rev.12.04)'!$N$80)</f>
        <v/>
      </c>
      <c r="G1100" s="193" t="str">
        <f>+IF(D1100="","",'Declaration(Rev.12.04)'!$N$81)</f>
        <v/>
      </c>
      <c r="J1100" s="194"/>
    </row>
    <row r="1101" spans="2:10" ht="21.75" customHeight="1" x14ac:dyDescent="0.3">
      <c r="B1101" s="192"/>
      <c r="C1101" s="192"/>
      <c r="D1101" s="192"/>
      <c r="E1101" s="193" t="str">
        <f>+IF(D1101="","",'Declaration(Rev.12.04)'!$H$81)</f>
        <v/>
      </c>
      <c r="F1101" s="193" t="str">
        <f>+IF(D1101="","",'Declaration(Rev.12.04)'!$N$80)</f>
        <v/>
      </c>
      <c r="G1101" s="193" t="str">
        <f>+IF(D1101="","",'Declaration(Rev.12.04)'!$N$81)</f>
        <v/>
      </c>
      <c r="J1101" s="194"/>
    </row>
    <row r="1102" spans="2:10" ht="21.75" customHeight="1" x14ac:dyDescent="0.3">
      <c r="B1102" s="192"/>
      <c r="C1102" s="192"/>
      <c r="D1102" s="192"/>
      <c r="E1102" s="193" t="str">
        <f>+IF(D1102="","",'Declaration(Rev.12.04)'!$H$81)</f>
        <v/>
      </c>
      <c r="F1102" s="193" t="str">
        <f>+IF(D1102="","",'Declaration(Rev.12.04)'!$N$80)</f>
        <v/>
      </c>
      <c r="G1102" s="193" t="str">
        <f>+IF(D1102="","",'Declaration(Rev.12.04)'!$N$81)</f>
        <v/>
      </c>
      <c r="J1102" s="194"/>
    </row>
    <row r="1103" spans="2:10" ht="21.75" customHeight="1" x14ac:dyDescent="0.3">
      <c r="B1103" s="192"/>
      <c r="C1103" s="192"/>
      <c r="D1103" s="192"/>
      <c r="E1103" s="193" t="str">
        <f>+IF(D1103="","",'Declaration(Rev.12.04)'!$H$81)</f>
        <v/>
      </c>
      <c r="F1103" s="193" t="str">
        <f>+IF(D1103="","",'Declaration(Rev.12.04)'!$N$80)</f>
        <v/>
      </c>
      <c r="G1103" s="193" t="str">
        <f>+IF(D1103="","",'Declaration(Rev.12.04)'!$N$81)</f>
        <v/>
      </c>
      <c r="J1103" s="194"/>
    </row>
    <row r="1104" spans="2:10" ht="21.75" customHeight="1" x14ac:dyDescent="0.3">
      <c r="B1104" s="192"/>
      <c r="C1104" s="192"/>
      <c r="D1104" s="192"/>
      <c r="E1104" s="193" t="str">
        <f>+IF(D1104="","",'Declaration(Rev.12.04)'!$H$81)</f>
        <v/>
      </c>
      <c r="F1104" s="193" t="str">
        <f>+IF(D1104="","",'Declaration(Rev.12.04)'!$N$80)</f>
        <v/>
      </c>
      <c r="G1104" s="193" t="str">
        <f>+IF(D1104="","",'Declaration(Rev.12.04)'!$N$81)</f>
        <v/>
      </c>
      <c r="J1104" s="194"/>
    </row>
    <row r="1105" spans="2:10" ht="21.75" customHeight="1" x14ac:dyDescent="0.3">
      <c r="B1105" s="192"/>
      <c r="C1105" s="192"/>
      <c r="D1105" s="192"/>
      <c r="E1105" s="193" t="str">
        <f>+IF(D1105="","",'Declaration(Rev.12.04)'!$H$81)</f>
        <v/>
      </c>
      <c r="F1105" s="193" t="str">
        <f>+IF(D1105="","",'Declaration(Rev.12.04)'!$N$80)</f>
        <v/>
      </c>
      <c r="G1105" s="193" t="str">
        <f>+IF(D1105="","",'Declaration(Rev.12.04)'!$N$81)</f>
        <v/>
      </c>
      <c r="J1105" s="194"/>
    </row>
    <row r="1106" spans="2:10" ht="21.75" customHeight="1" x14ac:dyDescent="0.3">
      <c r="B1106" s="192"/>
      <c r="C1106" s="192"/>
      <c r="D1106" s="192"/>
      <c r="E1106" s="193" t="str">
        <f>+IF(D1106="","",'Declaration(Rev.12.04)'!$H$81)</f>
        <v/>
      </c>
      <c r="F1106" s="193" t="str">
        <f>+IF(D1106="","",'Declaration(Rev.12.04)'!$N$80)</f>
        <v/>
      </c>
      <c r="G1106" s="193" t="str">
        <f>+IF(D1106="","",'Declaration(Rev.12.04)'!$N$81)</f>
        <v/>
      </c>
      <c r="J1106" s="194"/>
    </row>
    <row r="1107" spans="2:10" ht="21.75" customHeight="1" x14ac:dyDescent="0.3">
      <c r="B1107" s="192"/>
      <c r="C1107" s="192"/>
      <c r="D1107" s="192"/>
      <c r="E1107" s="193" t="str">
        <f>+IF(D1107="","",'Declaration(Rev.12.04)'!$H$81)</f>
        <v/>
      </c>
      <c r="F1107" s="193" t="str">
        <f>+IF(D1107="","",'Declaration(Rev.12.04)'!$N$80)</f>
        <v/>
      </c>
      <c r="G1107" s="193" t="str">
        <f>+IF(D1107="","",'Declaration(Rev.12.04)'!$N$81)</f>
        <v/>
      </c>
      <c r="J1107" s="194"/>
    </row>
    <row r="1108" spans="2:10" ht="21.75" customHeight="1" x14ac:dyDescent="0.3">
      <c r="B1108" s="192"/>
      <c r="C1108" s="192"/>
      <c r="D1108" s="192"/>
      <c r="E1108" s="193" t="str">
        <f>+IF(D1108="","",'Declaration(Rev.12.04)'!$H$81)</f>
        <v/>
      </c>
      <c r="F1108" s="193" t="str">
        <f>+IF(D1108="","",'Declaration(Rev.12.04)'!$N$80)</f>
        <v/>
      </c>
      <c r="G1108" s="193" t="str">
        <f>+IF(D1108="","",'Declaration(Rev.12.04)'!$N$81)</f>
        <v/>
      </c>
      <c r="J1108" s="194"/>
    </row>
    <row r="1109" spans="2:10" ht="21.75" customHeight="1" x14ac:dyDescent="0.3">
      <c r="B1109" s="192"/>
      <c r="C1109" s="192"/>
      <c r="D1109" s="192"/>
      <c r="E1109" s="193" t="str">
        <f>+IF(D1109="","",'Declaration(Rev.12.04)'!$H$81)</f>
        <v/>
      </c>
      <c r="F1109" s="193" t="str">
        <f>+IF(D1109="","",'Declaration(Rev.12.04)'!$N$80)</f>
        <v/>
      </c>
      <c r="G1109" s="193" t="str">
        <f>+IF(D1109="","",'Declaration(Rev.12.04)'!$N$81)</f>
        <v/>
      </c>
      <c r="J1109" s="194"/>
    </row>
    <row r="1110" spans="2:10" ht="21.75" customHeight="1" x14ac:dyDescent="0.3">
      <c r="B1110" s="192"/>
      <c r="C1110" s="192"/>
      <c r="D1110" s="192"/>
      <c r="E1110" s="193" t="str">
        <f>+IF(D1110="","",'Declaration(Rev.12.04)'!$H$81)</f>
        <v/>
      </c>
      <c r="F1110" s="193" t="str">
        <f>+IF(D1110="","",'Declaration(Rev.12.04)'!$N$80)</f>
        <v/>
      </c>
      <c r="G1110" s="193" t="str">
        <f>+IF(D1110="","",'Declaration(Rev.12.04)'!$N$81)</f>
        <v/>
      </c>
      <c r="J1110" s="194"/>
    </row>
    <row r="1111" spans="2:10" ht="21.75" customHeight="1" x14ac:dyDescent="0.3">
      <c r="B1111" s="192"/>
      <c r="C1111" s="192"/>
      <c r="D1111" s="192"/>
      <c r="E1111" s="193" t="str">
        <f>+IF(D1111="","",'Declaration(Rev.12.04)'!$H$81)</f>
        <v/>
      </c>
      <c r="F1111" s="193" t="str">
        <f>+IF(D1111="","",'Declaration(Rev.12.04)'!$N$80)</f>
        <v/>
      </c>
      <c r="G1111" s="193" t="str">
        <f>+IF(D1111="","",'Declaration(Rev.12.04)'!$N$81)</f>
        <v/>
      </c>
      <c r="J1111" s="194"/>
    </row>
    <row r="1112" spans="2:10" ht="21.75" customHeight="1" x14ac:dyDescent="0.3">
      <c r="B1112" s="192"/>
      <c r="C1112" s="192"/>
      <c r="D1112" s="192"/>
      <c r="E1112" s="193" t="str">
        <f>+IF(D1112="","",'Declaration(Rev.12.04)'!$H$81)</f>
        <v/>
      </c>
      <c r="F1112" s="193" t="str">
        <f>+IF(D1112="","",'Declaration(Rev.12.04)'!$N$80)</f>
        <v/>
      </c>
      <c r="G1112" s="193" t="str">
        <f>+IF(D1112="","",'Declaration(Rev.12.04)'!$N$81)</f>
        <v/>
      </c>
      <c r="J1112" s="194"/>
    </row>
    <row r="1113" spans="2:10" ht="21.75" customHeight="1" x14ac:dyDescent="0.3">
      <c r="B1113" s="192"/>
      <c r="C1113" s="192"/>
      <c r="D1113" s="192"/>
      <c r="E1113" s="193" t="str">
        <f>+IF(D1113="","",'Declaration(Rev.12.04)'!$H$81)</f>
        <v/>
      </c>
      <c r="F1113" s="193" t="str">
        <f>+IF(D1113="","",'Declaration(Rev.12.04)'!$N$80)</f>
        <v/>
      </c>
      <c r="G1113" s="193" t="str">
        <f>+IF(D1113="","",'Declaration(Rev.12.04)'!$N$81)</f>
        <v/>
      </c>
      <c r="J1113" s="194"/>
    </row>
    <row r="1114" spans="2:10" ht="21.75" customHeight="1" x14ac:dyDescent="0.3">
      <c r="B1114" s="192"/>
      <c r="C1114" s="192"/>
      <c r="D1114" s="192"/>
      <c r="E1114" s="193" t="str">
        <f>+IF(D1114="","",'Declaration(Rev.12.04)'!$H$81)</f>
        <v/>
      </c>
      <c r="F1114" s="193" t="str">
        <f>+IF(D1114="","",'Declaration(Rev.12.04)'!$N$80)</f>
        <v/>
      </c>
      <c r="G1114" s="193" t="str">
        <f>+IF(D1114="","",'Declaration(Rev.12.04)'!$N$81)</f>
        <v/>
      </c>
      <c r="J1114" s="194"/>
    </row>
    <row r="1115" spans="2:10" ht="21.75" customHeight="1" x14ac:dyDescent="0.3">
      <c r="B1115" s="192"/>
      <c r="C1115" s="192"/>
      <c r="D1115" s="192"/>
      <c r="E1115" s="193" t="str">
        <f>+IF(D1115="","",'Declaration(Rev.12.04)'!$H$81)</f>
        <v/>
      </c>
      <c r="F1115" s="193" t="str">
        <f>+IF(D1115="","",'Declaration(Rev.12.04)'!$N$80)</f>
        <v/>
      </c>
      <c r="G1115" s="193" t="str">
        <f>+IF(D1115="","",'Declaration(Rev.12.04)'!$N$81)</f>
        <v/>
      </c>
      <c r="J1115" s="194"/>
    </row>
    <row r="1116" spans="2:10" ht="21.75" customHeight="1" x14ac:dyDescent="0.3">
      <c r="B1116" s="192"/>
      <c r="C1116" s="192"/>
      <c r="D1116" s="192"/>
      <c r="E1116" s="193" t="str">
        <f>+IF(D1116="","",'Declaration(Rev.12.04)'!$H$81)</f>
        <v/>
      </c>
      <c r="F1116" s="193" t="str">
        <f>+IF(D1116="","",'Declaration(Rev.12.04)'!$N$80)</f>
        <v/>
      </c>
      <c r="G1116" s="193" t="str">
        <f>+IF(D1116="","",'Declaration(Rev.12.04)'!$N$81)</f>
        <v/>
      </c>
      <c r="J1116" s="194"/>
    </row>
    <row r="1117" spans="2:10" ht="21.75" customHeight="1" x14ac:dyDescent="0.3">
      <c r="B1117" s="192"/>
      <c r="C1117" s="192"/>
      <c r="D1117" s="192"/>
      <c r="E1117" s="193" t="str">
        <f>+IF(D1117="","",'Declaration(Rev.12.04)'!$H$81)</f>
        <v/>
      </c>
      <c r="F1117" s="193" t="str">
        <f>+IF(D1117="","",'Declaration(Rev.12.04)'!$N$80)</f>
        <v/>
      </c>
      <c r="G1117" s="193" t="str">
        <f>+IF(D1117="","",'Declaration(Rev.12.04)'!$N$81)</f>
        <v/>
      </c>
      <c r="J1117" s="194"/>
    </row>
    <row r="1118" spans="2:10" ht="21.75" customHeight="1" x14ac:dyDescent="0.3">
      <c r="B1118" s="192"/>
      <c r="C1118" s="192"/>
      <c r="D1118" s="192"/>
      <c r="E1118" s="193" t="str">
        <f>+IF(D1118="","",'Declaration(Rev.12.04)'!$H$81)</f>
        <v/>
      </c>
      <c r="F1118" s="193" t="str">
        <f>+IF(D1118="","",'Declaration(Rev.12.04)'!$N$80)</f>
        <v/>
      </c>
      <c r="G1118" s="193" t="str">
        <f>+IF(D1118="","",'Declaration(Rev.12.04)'!$N$81)</f>
        <v/>
      </c>
      <c r="J1118" s="194"/>
    </row>
    <row r="1119" spans="2:10" ht="21.75" customHeight="1" x14ac:dyDescent="0.3">
      <c r="B1119" s="192"/>
      <c r="C1119" s="192"/>
      <c r="D1119" s="192"/>
      <c r="E1119" s="193" t="str">
        <f>+IF(D1119="","",'Declaration(Rev.12.04)'!$H$81)</f>
        <v/>
      </c>
      <c r="F1119" s="193" t="str">
        <f>+IF(D1119="","",'Declaration(Rev.12.04)'!$N$80)</f>
        <v/>
      </c>
      <c r="G1119" s="193" t="str">
        <f>+IF(D1119="","",'Declaration(Rev.12.04)'!$N$81)</f>
        <v/>
      </c>
      <c r="J1119" s="194"/>
    </row>
    <row r="1120" spans="2:10" ht="21.75" customHeight="1" x14ac:dyDescent="0.3">
      <c r="B1120" s="192"/>
      <c r="C1120" s="192"/>
      <c r="D1120" s="192"/>
      <c r="E1120" s="193" t="str">
        <f>+IF(D1120="","",'Declaration(Rev.12.04)'!$H$81)</f>
        <v/>
      </c>
      <c r="F1120" s="193" t="str">
        <f>+IF(D1120="","",'Declaration(Rev.12.04)'!$N$80)</f>
        <v/>
      </c>
      <c r="G1120" s="193" t="str">
        <f>+IF(D1120="","",'Declaration(Rev.12.04)'!$N$81)</f>
        <v/>
      </c>
      <c r="J1120" s="194"/>
    </row>
    <row r="1121" spans="2:10" ht="21.75" customHeight="1" x14ac:dyDescent="0.3">
      <c r="B1121" s="192"/>
      <c r="C1121" s="192"/>
      <c r="D1121" s="192"/>
      <c r="E1121" s="193" t="str">
        <f>+IF(D1121="","",'Declaration(Rev.12.04)'!$H$81)</f>
        <v/>
      </c>
      <c r="F1121" s="193" t="str">
        <f>+IF(D1121="","",'Declaration(Rev.12.04)'!$N$80)</f>
        <v/>
      </c>
      <c r="G1121" s="193" t="str">
        <f>+IF(D1121="","",'Declaration(Rev.12.04)'!$N$81)</f>
        <v/>
      </c>
      <c r="J1121" s="194"/>
    </row>
    <row r="1122" spans="2:10" ht="21.75" customHeight="1" x14ac:dyDescent="0.3">
      <c r="B1122" s="192"/>
      <c r="C1122" s="192"/>
      <c r="D1122" s="192"/>
      <c r="E1122" s="193" t="str">
        <f>+IF(D1122="","",'Declaration(Rev.12.04)'!$H$81)</f>
        <v/>
      </c>
      <c r="F1122" s="193" t="str">
        <f>+IF(D1122="","",'Declaration(Rev.12.04)'!$N$80)</f>
        <v/>
      </c>
      <c r="G1122" s="193" t="str">
        <f>+IF(D1122="","",'Declaration(Rev.12.04)'!$N$81)</f>
        <v/>
      </c>
      <c r="J1122" s="194"/>
    </row>
    <row r="1123" spans="2:10" ht="21.75" customHeight="1" x14ac:dyDescent="0.3">
      <c r="B1123" s="192"/>
      <c r="C1123" s="192"/>
      <c r="D1123" s="192"/>
      <c r="E1123" s="193" t="str">
        <f>+IF(D1123="","",'Declaration(Rev.12.04)'!$H$81)</f>
        <v/>
      </c>
      <c r="F1123" s="193" t="str">
        <f>+IF(D1123="","",'Declaration(Rev.12.04)'!$N$80)</f>
        <v/>
      </c>
      <c r="G1123" s="193" t="str">
        <f>+IF(D1123="","",'Declaration(Rev.12.04)'!$N$81)</f>
        <v/>
      </c>
      <c r="J1123" s="194"/>
    </row>
    <row r="1124" spans="2:10" ht="21.75" customHeight="1" x14ac:dyDescent="0.3">
      <c r="B1124" s="192"/>
      <c r="C1124" s="192"/>
      <c r="D1124" s="192"/>
      <c r="E1124" s="193" t="str">
        <f>+IF(D1124="","",'Declaration(Rev.12.04)'!$H$81)</f>
        <v/>
      </c>
      <c r="F1124" s="193" t="str">
        <f>+IF(D1124="","",'Declaration(Rev.12.04)'!$N$80)</f>
        <v/>
      </c>
      <c r="G1124" s="193" t="str">
        <f>+IF(D1124="","",'Declaration(Rev.12.04)'!$N$81)</f>
        <v/>
      </c>
      <c r="J1124" s="194"/>
    </row>
    <row r="1125" spans="2:10" ht="21.75" customHeight="1" x14ac:dyDescent="0.3">
      <c r="B1125" s="192"/>
      <c r="C1125" s="192"/>
      <c r="D1125" s="192"/>
      <c r="E1125" s="193" t="str">
        <f>+IF(D1125="","",'Declaration(Rev.12.04)'!$H$81)</f>
        <v/>
      </c>
      <c r="F1125" s="193" t="str">
        <f>+IF(D1125="","",'Declaration(Rev.12.04)'!$N$80)</f>
        <v/>
      </c>
      <c r="G1125" s="193" t="str">
        <f>+IF(D1125="","",'Declaration(Rev.12.04)'!$N$81)</f>
        <v/>
      </c>
      <c r="J1125" s="194"/>
    </row>
    <row r="1126" spans="2:10" ht="21.75" customHeight="1" x14ac:dyDescent="0.3">
      <c r="B1126" s="192"/>
      <c r="C1126" s="192"/>
      <c r="D1126" s="192"/>
      <c r="E1126" s="193" t="str">
        <f>+IF(D1126="","",'Declaration(Rev.12.04)'!$H$81)</f>
        <v/>
      </c>
      <c r="F1126" s="193" t="str">
        <f>+IF(D1126="","",'Declaration(Rev.12.04)'!$N$80)</f>
        <v/>
      </c>
      <c r="G1126" s="193" t="str">
        <f>+IF(D1126="","",'Declaration(Rev.12.04)'!$N$81)</f>
        <v/>
      </c>
      <c r="J1126" s="194"/>
    </row>
    <row r="1127" spans="2:10" ht="21.75" customHeight="1" x14ac:dyDescent="0.3">
      <c r="B1127" s="192"/>
      <c r="C1127" s="192"/>
      <c r="D1127" s="192"/>
      <c r="E1127" s="193" t="str">
        <f>+IF(D1127="","",'Declaration(Rev.12.04)'!$H$81)</f>
        <v/>
      </c>
      <c r="F1127" s="193" t="str">
        <f>+IF(D1127="","",'Declaration(Rev.12.04)'!$N$80)</f>
        <v/>
      </c>
      <c r="G1127" s="193" t="str">
        <f>+IF(D1127="","",'Declaration(Rev.12.04)'!$N$81)</f>
        <v/>
      </c>
      <c r="J1127" s="194"/>
    </row>
    <row r="1128" spans="2:10" ht="21.75" customHeight="1" x14ac:dyDescent="0.3">
      <c r="B1128" s="192"/>
      <c r="C1128" s="192"/>
      <c r="D1128" s="192"/>
      <c r="E1128" s="193" t="str">
        <f>+IF(D1128="","",'Declaration(Rev.12.04)'!$H$81)</f>
        <v/>
      </c>
      <c r="F1128" s="193" t="str">
        <f>+IF(D1128="","",'Declaration(Rev.12.04)'!$N$80)</f>
        <v/>
      </c>
      <c r="G1128" s="193" t="str">
        <f>+IF(D1128="","",'Declaration(Rev.12.04)'!$N$81)</f>
        <v/>
      </c>
      <c r="J1128" s="194"/>
    </row>
    <row r="1129" spans="2:10" ht="21.75" customHeight="1" x14ac:dyDescent="0.3">
      <c r="B1129" s="192"/>
      <c r="C1129" s="192"/>
      <c r="D1129" s="192"/>
      <c r="E1129" s="193" t="str">
        <f>+IF(D1129="","",'Declaration(Rev.12.04)'!$H$81)</f>
        <v/>
      </c>
      <c r="F1129" s="193" t="str">
        <f>+IF(D1129="","",'Declaration(Rev.12.04)'!$N$80)</f>
        <v/>
      </c>
      <c r="G1129" s="193" t="str">
        <f>+IF(D1129="","",'Declaration(Rev.12.04)'!$N$81)</f>
        <v/>
      </c>
      <c r="J1129" s="194"/>
    </row>
    <row r="1130" spans="2:10" ht="21.75" customHeight="1" x14ac:dyDescent="0.3">
      <c r="B1130" s="192"/>
      <c r="C1130" s="192"/>
      <c r="D1130" s="192"/>
      <c r="E1130" s="193" t="str">
        <f>+IF(D1130="","",'Declaration(Rev.12.04)'!$H$81)</f>
        <v/>
      </c>
      <c r="F1130" s="193" t="str">
        <f>+IF(D1130="","",'Declaration(Rev.12.04)'!$N$80)</f>
        <v/>
      </c>
      <c r="G1130" s="193" t="str">
        <f>+IF(D1130="","",'Declaration(Rev.12.04)'!$N$81)</f>
        <v/>
      </c>
      <c r="J1130" s="194"/>
    </row>
    <row r="1131" spans="2:10" ht="21.75" customHeight="1" x14ac:dyDescent="0.3">
      <c r="B1131" s="192"/>
      <c r="C1131" s="192"/>
      <c r="D1131" s="192"/>
      <c r="E1131" s="193" t="str">
        <f>+IF(D1131="","",'Declaration(Rev.12.04)'!$H$81)</f>
        <v/>
      </c>
      <c r="F1131" s="193" t="str">
        <f>+IF(D1131="","",'Declaration(Rev.12.04)'!$N$80)</f>
        <v/>
      </c>
      <c r="G1131" s="193" t="str">
        <f>+IF(D1131="","",'Declaration(Rev.12.04)'!$N$81)</f>
        <v/>
      </c>
      <c r="J1131" s="194"/>
    </row>
    <row r="1132" spans="2:10" ht="21.75" customHeight="1" x14ac:dyDescent="0.3">
      <c r="B1132" s="192"/>
      <c r="C1132" s="192"/>
      <c r="D1132" s="192"/>
      <c r="E1132" s="193" t="str">
        <f>+IF(D1132="","",'Declaration(Rev.12.04)'!$H$81)</f>
        <v/>
      </c>
      <c r="F1132" s="193" t="str">
        <f>+IF(D1132="","",'Declaration(Rev.12.04)'!$N$80)</f>
        <v/>
      </c>
      <c r="G1132" s="193" t="str">
        <f>+IF(D1132="","",'Declaration(Rev.12.04)'!$N$81)</f>
        <v/>
      </c>
      <c r="J1132" s="194"/>
    </row>
    <row r="1133" spans="2:10" ht="21.75" customHeight="1" x14ac:dyDescent="0.3">
      <c r="B1133" s="192"/>
      <c r="C1133" s="192"/>
      <c r="D1133" s="192"/>
      <c r="E1133" s="193" t="str">
        <f>+IF(D1133="","",'Declaration(Rev.12.04)'!$H$81)</f>
        <v/>
      </c>
      <c r="F1133" s="193" t="str">
        <f>+IF(D1133="","",'Declaration(Rev.12.04)'!$N$80)</f>
        <v/>
      </c>
      <c r="G1133" s="193" t="str">
        <f>+IF(D1133="","",'Declaration(Rev.12.04)'!$N$81)</f>
        <v/>
      </c>
      <c r="J1133" s="194"/>
    </row>
    <row r="1134" spans="2:10" ht="21.75" customHeight="1" x14ac:dyDescent="0.3">
      <c r="B1134" s="192"/>
      <c r="C1134" s="192"/>
      <c r="D1134" s="192"/>
      <c r="E1134" s="193" t="str">
        <f>+IF(D1134="","",'Declaration(Rev.12.04)'!$H$81)</f>
        <v/>
      </c>
      <c r="F1134" s="193" t="str">
        <f>+IF(D1134="","",'Declaration(Rev.12.04)'!$N$80)</f>
        <v/>
      </c>
      <c r="G1134" s="193" t="str">
        <f>+IF(D1134="","",'Declaration(Rev.12.04)'!$N$81)</f>
        <v/>
      </c>
      <c r="J1134" s="194"/>
    </row>
    <row r="1135" spans="2:10" ht="21.75" customHeight="1" x14ac:dyDescent="0.3">
      <c r="B1135" s="192"/>
      <c r="C1135" s="192"/>
      <c r="D1135" s="192"/>
      <c r="E1135" s="193" t="str">
        <f>+IF(D1135="","",'Declaration(Rev.12.04)'!$H$81)</f>
        <v/>
      </c>
      <c r="F1135" s="193" t="str">
        <f>+IF(D1135="","",'Declaration(Rev.12.04)'!$N$80)</f>
        <v/>
      </c>
      <c r="G1135" s="193" t="str">
        <f>+IF(D1135="","",'Declaration(Rev.12.04)'!$N$81)</f>
        <v/>
      </c>
      <c r="J1135" s="194"/>
    </row>
    <row r="1136" spans="2:10" ht="21.75" customHeight="1" x14ac:dyDescent="0.3">
      <c r="B1136" s="192"/>
      <c r="C1136" s="192"/>
      <c r="D1136" s="192"/>
      <c r="E1136" s="193" t="str">
        <f>+IF(D1136="","",'Declaration(Rev.12.04)'!$H$81)</f>
        <v/>
      </c>
      <c r="F1136" s="193" t="str">
        <f>+IF(D1136="","",'Declaration(Rev.12.04)'!$N$80)</f>
        <v/>
      </c>
      <c r="G1136" s="193" t="str">
        <f>+IF(D1136="","",'Declaration(Rev.12.04)'!$N$81)</f>
        <v/>
      </c>
      <c r="J1136" s="194"/>
    </row>
    <row r="1137" spans="2:10" ht="21.75" customHeight="1" x14ac:dyDescent="0.3">
      <c r="B1137" s="192"/>
      <c r="C1137" s="192"/>
      <c r="D1137" s="192"/>
      <c r="E1137" s="193" t="str">
        <f>+IF(D1137="","",'Declaration(Rev.12.04)'!$H$81)</f>
        <v/>
      </c>
      <c r="F1137" s="193" t="str">
        <f>+IF(D1137="","",'Declaration(Rev.12.04)'!$N$80)</f>
        <v/>
      </c>
      <c r="G1137" s="193" t="str">
        <f>+IF(D1137="","",'Declaration(Rev.12.04)'!$N$81)</f>
        <v/>
      </c>
      <c r="J1137" s="194"/>
    </row>
    <row r="1138" spans="2:10" ht="21.75" customHeight="1" x14ac:dyDescent="0.3">
      <c r="B1138" s="192"/>
      <c r="C1138" s="192"/>
      <c r="D1138" s="192"/>
      <c r="E1138" s="193" t="str">
        <f>+IF(D1138="","",'Declaration(Rev.12.04)'!$H$81)</f>
        <v/>
      </c>
      <c r="F1138" s="193" t="str">
        <f>+IF(D1138="","",'Declaration(Rev.12.04)'!$N$80)</f>
        <v/>
      </c>
      <c r="G1138" s="193" t="str">
        <f>+IF(D1138="","",'Declaration(Rev.12.04)'!$N$81)</f>
        <v/>
      </c>
      <c r="J1138" s="194"/>
    </row>
    <row r="1139" spans="2:10" ht="21.75" customHeight="1" x14ac:dyDescent="0.3">
      <c r="B1139" s="192"/>
      <c r="C1139" s="192"/>
      <c r="D1139" s="192"/>
      <c r="E1139" s="193" t="str">
        <f>+IF(D1139="","",'Declaration(Rev.12.04)'!$H$81)</f>
        <v/>
      </c>
      <c r="F1139" s="193" t="str">
        <f>+IF(D1139="","",'Declaration(Rev.12.04)'!$N$80)</f>
        <v/>
      </c>
      <c r="G1139" s="193" t="str">
        <f>+IF(D1139="","",'Declaration(Rev.12.04)'!$N$81)</f>
        <v/>
      </c>
      <c r="J1139" s="194"/>
    </row>
    <row r="1140" spans="2:10" ht="21.75" customHeight="1" x14ac:dyDescent="0.3">
      <c r="B1140" s="192"/>
      <c r="C1140" s="192"/>
      <c r="D1140" s="192"/>
      <c r="E1140" s="193" t="str">
        <f>+IF(D1140="","",'Declaration(Rev.12.04)'!$H$81)</f>
        <v/>
      </c>
      <c r="F1140" s="193" t="str">
        <f>+IF(D1140="","",'Declaration(Rev.12.04)'!$N$80)</f>
        <v/>
      </c>
      <c r="G1140" s="193" t="str">
        <f>+IF(D1140="","",'Declaration(Rev.12.04)'!$N$81)</f>
        <v/>
      </c>
      <c r="J1140" s="194"/>
    </row>
    <row r="1141" spans="2:10" ht="21.75" customHeight="1" x14ac:dyDescent="0.3">
      <c r="B1141" s="192"/>
      <c r="C1141" s="192"/>
      <c r="D1141" s="192"/>
      <c r="E1141" s="193" t="str">
        <f>+IF(D1141="","",'Declaration(Rev.12.04)'!$H$81)</f>
        <v/>
      </c>
      <c r="F1141" s="193" t="str">
        <f>+IF(D1141="","",'Declaration(Rev.12.04)'!$N$80)</f>
        <v/>
      </c>
      <c r="G1141" s="193" t="str">
        <f>+IF(D1141="","",'Declaration(Rev.12.04)'!$N$81)</f>
        <v/>
      </c>
      <c r="J1141" s="194"/>
    </row>
    <row r="1142" spans="2:10" ht="21.75" customHeight="1" x14ac:dyDescent="0.3">
      <c r="B1142" s="192"/>
      <c r="C1142" s="192"/>
      <c r="D1142" s="192"/>
      <c r="E1142" s="193" t="str">
        <f>+IF(D1142="","",'Declaration(Rev.12.04)'!$H$81)</f>
        <v/>
      </c>
      <c r="F1142" s="193" t="str">
        <f>+IF(D1142="","",'Declaration(Rev.12.04)'!$N$80)</f>
        <v/>
      </c>
      <c r="G1142" s="193" t="str">
        <f>+IF(D1142="","",'Declaration(Rev.12.04)'!$N$81)</f>
        <v/>
      </c>
      <c r="J1142" s="194"/>
    </row>
    <row r="1143" spans="2:10" ht="21.75" customHeight="1" x14ac:dyDescent="0.3">
      <c r="B1143" s="192"/>
      <c r="C1143" s="192"/>
      <c r="D1143" s="192"/>
      <c r="E1143" s="193" t="str">
        <f>+IF(D1143="","",'Declaration(Rev.12.04)'!$H$81)</f>
        <v/>
      </c>
      <c r="F1143" s="193" t="str">
        <f>+IF(D1143="","",'Declaration(Rev.12.04)'!$N$80)</f>
        <v/>
      </c>
      <c r="G1143" s="193" t="str">
        <f>+IF(D1143="","",'Declaration(Rev.12.04)'!$N$81)</f>
        <v/>
      </c>
      <c r="J1143" s="194"/>
    </row>
    <row r="1144" spans="2:10" ht="21.75" customHeight="1" x14ac:dyDescent="0.3">
      <c r="B1144" s="192"/>
      <c r="C1144" s="192"/>
      <c r="D1144" s="192"/>
      <c r="E1144" s="193" t="str">
        <f>+IF(D1144="","",'Declaration(Rev.12.04)'!$H$81)</f>
        <v/>
      </c>
      <c r="F1144" s="193" t="str">
        <f>+IF(D1144="","",'Declaration(Rev.12.04)'!$N$80)</f>
        <v/>
      </c>
      <c r="G1144" s="193" t="str">
        <f>+IF(D1144="","",'Declaration(Rev.12.04)'!$N$81)</f>
        <v/>
      </c>
      <c r="J1144" s="194"/>
    </row>
    <row r="1145" spans="2:10" ht="21.75" customHeight="1" x14ac:dyDescent="0.3">
      <c r="B1145" s="192"/>
      <c r="C1145" s="192"/>
      <c r="D1145" s="192"/>
      <c r="E1145" s="193" t="str">
        <f>+IF(D1145="","",'Declaration(Rev.12.04)'!$H$81)</f>
        <v/>
      </c>
      <c r="F1145" s="193" t="str">
        <f>+IF(D1145="","",'Declaration(Rev.12.04)'!$N$80)</f>
        <v/>
      </c>
      <c r="G1145" s="193" t="str">
        <f>+IF(D1145="","",'Declaration(Rev.12.04)'!$N$81)</f>
        <v/>
      </c>
      <c r="J1145" s="194"/>
    </row>
    <row r="1146" spans="2:10" ht="21.75" customHeight="1" x14ac:dyDescent="0.3">
      <c r="B1146" s="192"/>
      <c r="C1146" s="192"/>
      <c r="D1146" s="192"/>
      <c r="E1146" s="193" t="str">
        <f>+IF(D1146="","",'Declaration(Rev.12.04)'!$H$81)</f>
        <v/>
      </c>
      <c r="F1146" s="193" t="str">
        <f>+IF(D1146="","",'Declaration(Rev.12.04)'!$N$80)</f>
        <v/>
      </c>
      <c r="G1146" s="193" t="str">
        <f>+IF(D1146="","",'Declaration(Rev.12.04)'!$N$81)</f>
        <v/>
      </c>
      <c r="J1146" s="194"/>
    </row>
    <row r="1147" spans="2:10" ht="21.75" customHeight="1" x14ac:dyDescent="0.3">
      <c r="B1147" s="192"/>
      <c r="C1147" s="192"/>
      <c r="D1147" s="192"/>
      <c r="E1147" s="193" t="str">
        <f>+IF(D1147="","",'Declaration(Rev.12.04)'!$H$81)</f>
        <v/>
      </c>
      <c r="F1147" s="193" t="str">
        <f>+IF(D1147="","",'Declaration(Rev.12.04)'!$N$80)</f>
        <v/>
      </c>
      <c r="G1147" s="193" t="str">
        <f>+IF(D1147="","",'Declaration(Rev.12.04)'!$N$81)</f>
        <v/>
      </c>
      <c r="J1147" s="194"/>
    </row>
    <row r="1148" spans="2:10" ht="21.75" customHeight="1" x14ac:dyDescent="0.3">
      <c r="B1148" s="192"/>
      <c r="C1148" s="192"/>
      <c r="D1148" s="192"/>
      <c r="E1148" s="193" t="str">
        <f>+IF(D1148="","",'Declaration(Rev.12.04)'!$H$81)</f>
        <v/>
      </c>
      <c r="F1148" s="193" t="str">
        <f>+IF(D1148="","",'Declaration(Rev.12.04)'!$N$80)</f>
        <v/>
      </c>
      <c r="G1148" s="193" t="str">
        <f>+IF(D1148="","",'Declaration(Rev.12.04)'!$N$81)</f>
        <v/>
      </c>
      <c r="J1148" s="194"/>
    </row>
    <row r="1149" spans="2:10" ht="21.75" customHeight="1" x14ac:dyDescent="0.3">
      <c r="B1149" s="192"/>
      <c r="C1149" s="192"/>
      <c r="D1149" s="192"/>
      <c r="E1149" s="193" t="str">
        <f>+IF(D1149="","",'Declaration(Rev.12.04)'!$H$81)</f>
        <v/>
      </c>
      <c r="F1149" s="193" t="str">
        <f>+IF(D1149="","",'Declaration(Rev.12.04)'!$N$80)</f>
        <v/>
      </c>
      <c r="G1149" s="193" t="str">
        <f>+IF(D1149="","",'Declaration(Rev.12.04)'!$N$81)</f>
        <v/>
      </c>
      <c r="J1149" s="194"/>
    </row>
    <row r="1150" spans="2:10" ht="21.75" customHeight="1" x14ac:dyDescent="0.3">
      <c r="B1150" s="192"/>
      <c r="C1150" s="192"/>
      <c r="D1150" s="192"/>
      <c r="E1150" s="193" t="str">
        <f>+IF(D1150="","",'Declaration(Rev.12.04)'!$H$81)</f>
        <v/>
      </c>
      <c r="F1150" s="193" t="str">
        <f>+IF(D1150="","",'Declaration(Rev.12.04)'!$N$80)</f>
        <v/>
      </c>
      <c r="G1150" s="193" t="str">
        <f>+IF(D1150="","",'Declaration(Rev.12.04)'!$N$81)</f>
        <v/>
      </c>
      <c r="J1150" s="194"/>
    </row>
    <row r="1151" spans="2:10" ht="21.75" customHeight="1" x14ac:dyDescent="0.3">
      <c r="B1151" s="192"/>
      <c r="C1151" s="192"/>
      <c r="D1151" s="192"/>
      <c r="E1151" s="193" t="str">
        <f>+IF(D1151="","",'Declaration(Rev.12.04)'!$H$81)</f>
        <v/>
      </c>
      <c r="F1151" s="193" t="str">
        <f>+IF(D1151="","",'Declaration(Rev.12.04)'!$N$80)</f>
        <v/>
      </c>
      <c r="G1151" s="193" t="str">
        <f>+IF(D1151="","",'Declaration(Rev.12.04)'!$N$81)</f>
        <v/>
      </c>
      <c r="J1151" s="194"/>
    </row>
    <row r="1152" spans="2:10" ht="21.75" customHeight="1" x14ac:dyDescent="0.3">
      <c r="B1152" s="192"/>
      <c r="C1152" s="192"/>
      <c r="D1152" s="192"/>
      <c r="E1152" s="193" t="str">
        <f>+IF(D1152="","",'Declaration(Rev.12.04)'!$H$81)</f>
        <v/>
      </c>
      <c r="F1152" s="193" t="str">
        <f>+IF(D1152="","",'Declaration(Rev.12.04)'!$N$80)</f>
        <v/>
      </c>
      <c r="G1152" s="193" t="str">
        <f>+IF(D1152="","",'Declaration(Rev.12.04)'!$N$81)</f>
        <v/>
      </c>
      <c r="J1152" s="194"/>
    </row>
    <row r="1153" spans="2:10" ht="21.75" customHeight="1" x14ac:dyDescent="0.3">
      <c r="B1153" s="192"/>
      <c r="C1153" s="192"/>
      <c r="D1153" s="192"/>
      <c r="E1153" s="193" t="str">
        <f>+IF(D1153="","",'Declaration(Rev.12.04)'!$H$81)</f>
        <v/>
      </c>
      <c r="F1153" s="193" t="str">
        <f>+IF(D1153="","",'Declaration(Rev.12.04)'!$N$80)</f>
        <v/>
      </c>
      <c r="G1153" s="193" t="str">
        <f>+IF(D1153="","",'Declaration(Rev.12.04)'!$N$81)</f>
        <v/>
      </c>
      <c r="J1153" s="194"/>
    </row>
    <row r="1154" spans="2:10" ht="21.75" customHeight="1" x14ac:dyDescent="0.3">
      <c r="B1154" s="192"/>
      <c r="C1154" s="192"/>
      <c r="D1154" s="192"/>
      <c r="E1154" s="193" t="str">
        <f>+IF(D1154="","",'Declaration(Rev.12.04)'!$H$81)</f>
        <v/>
      </c>
      <c r="F1154" s="193" t="str">
        <f>+IF(D1154="","",'Declaration(Rev.12.04)'!$N$80)</f>
        <v/>
      </c>
      <c r="G1154" s="193" t="str">
        <f>+IF(D1154="","",'Declaration(Rev.12.04)'!$N$81)</f>
        <v/>
      </c>
      <c r="J1154" s="194"/>
    </row>
    <row r="1155" spans="2:10" ht="21.75" customHeight="1" x14ac:dyDescent="0.3">
      <c r="B1155" s="192"/>
      <c r="C1155" s="192"/>
      <c r="D1155" s="192"/>
      <c r="E1155" s="193" t="str">
        <f>+IF(D1155="","",'Declaration(Rev.12.04)'!$H$81)</f>
        <v/>
      </c>
      <c r="F1155" s="193" t="str">
        <f>+IF(D1155="","",'Declaration(Rev.12.04)'!$N$80)</f>
        <v/>
      </c>
      <c r="G1155" s="193" t="str">
        <f>+IF(D1155="","",'Declaration(Rev.12.04)'!$N$81)</f>
        <v/>
      </c>
      <c r="J1155" s="194"/>
    </row>
    <row r="1156" spans="2:10" ht="21.75" customHeight="1" x14ac:dyDescent="0.3">
      <c r="B1156" s="192"/>
      <c r="C1156" s="192"/>
      <c r="D1156" s="192"/>
      <c r="E1156" s="193" t="str">
        <f>+IF(D1156="","",'Declaration(Rev.12.04)'!$H$81)</f>
        <v/>
      </c>
      <c r="F1156" s="193" t="str">
        <f>+IF(D1156="","",'Declaration(Rev.12.04)'!$N$80)</f>
        <v/>
      </c>
      <c r="G1156" s="193" t="str">
        <f>+IF(D1156="","",'Declaration(Rev.12.04)'!$N$81)</f>
        <v/>
      </c>
      <c r="J1156" s="194"/>
    </row>
    <row r="1157" spans="2:10" ht="21.75" customHeight="1" x14ac:dyDescent="0.3">
      <c r="B1157" s="192"/>
      <c r="C1157" s="192"/>
      <c r="D1157" s="192"/>
      <c r="E1157" s="193" t="str">
        <f>+IF(D1157="","",'Declaration(Rev.12.04)'!$H$81)</f>
        <v/>
      </c>
      <c r="F1157" s="193" t="str">
        <f>+IF(D1157="","",'Declaration(Rev.12.04)'!$N$80)</f>
        <v/>
      </c>
      <c r="G1157" s="193" t="str">
        <f>+IF(D1157="","",'Declaration(Rev.12.04)'!$N$81)</f>
        <v/>
      </c>
      <c r="J1157" s="194"/>
    </row>
    <row r="1158" spans="2:10" ht="21.75" customHeight="1" x14ac:dyDescent="0.3">
      <c r="B1158" s="192"/>
      <c r="C1158" s="192"/>
      <c r="D1158" s="192"/>
      <c r="E1158" s="193" t="str">
        <f>+IF(D1158="","",'Declaration(Rev.12.04)'!$H$81)</f>
        <v/>
      </c>
      <c r="F1158" s="193" t="str">
        <f>+IF(D1158="","",'Declaration(Rev.12.04)'!$N$80)</f>
        <v/>
      </c>
      <c r="G1158" s="193" t="str">
        <f>+IF(D1158="","",'Declaration(Rev.12.04)'!$N$81)</f>
        <v/>
      </c>
      <c r="J1158" s="194"/>
    </row>
    <row r="1159" spans="2:10" ht="21.75" customHeight="1" x14ac:dyDescent="0.3">
      <c r="B1159" s="192"/>
      <c r="C1159" s="192"/>
      <c r="D1159" s="192"/>
      <c r="E1159" s="193" t="str">
        <f>+IF(D1159="","",'Declaration(Rev.12.04)'!$H$81)</f>
        <v/>
      </c>
      <c r="F1159" s="193" t="str">
        <f>+IF(D1159="","",'Declaration(Rev.12.04)'!$N$80)</f>
        <v/>
      </c>
      <c r="G1159" s="193" t="str">
        <f>+IF(D1159="","",'Declaration(Rev.12.04)'!$N$81)</f>
        <v/>
      </c>
      <c r="J1159" s="194"/>
    </row>
    <row r="1160" spans="2:10" ht="21.75" customHeight="1" x14ac:dyDescent="0.3">
      <c r="B1160" s="192"/>
      <c r="C1160" s="192"/>
      <c r="D1160" s="192"/>
      <c r="E1160" s="193" t="str">
        <f>+IF(D1160="","",'Declaration(Rev.12.04)'!$H$81)</f>
        <v/>
      </c>
      <c r="F1160" s="193" t="str">
        <f>+IF(D1160="","",'Declaration(Rev.12.04)'!$N$80)</f>
        <v/>
      </c>
      <c r="G1160" s="193" t="str">
        <f>+IF(D1160="","",'Declaration(Rev.12.04)'!$N$81)</f>
        <v/>
      </c>
      <c r="J1160" s="194"/>
    </row>
    <row r="1161" spans="2:10" ht="21.75" customHeight="1" x14ac:dyDescent="0.3">
      <c r="B1161" s="192"/>
      <c r="C1161" s="192"/>
      <c r="D1161" s="192"/>
      <c r="E1161" s="193" t="str">
        <f>+IF(D1161="","",'Declaration(Rev.12.04)'!$H$81)</f>
        <v/>
      </c>
      <c r="F1161" s="193" t="str">
        <f>+IF(D1161="","",'Declaration(Rev.12.04)'!$N$80)</f>
        <v/>
      </c>
      <c r="G1161" s="193" t="str">
        <f>+IF(D1161="","",'Declaration(Rev.12.04)'!$N$81)</f>
        <v/>
      </c>
      <c r="J1161" s="194"/>
    </row>
    <row r="1162" spans="2:10" ht="21.75" customHeight="1" x14ac:dyDescent="0.3">
      <c r="B1162" s="192"/>
      <c r="C1162" s="192"/>
      <c r="D1162" s="192"/>
      <c r="E1162" s="193" t="str">
        <f>+IF(D1162="","",'Declaration(Rev.12.04)'!$H$81)</f>
        <v/>
      </c>
      <c r="F1162" s="193" t="str">
        <f>+IF(D1162="","",'Declaration(Rev.12.04)'!$N$80)</f>
        <v/>
      </c>
      <c r="G1162" s="193" t="str">
        <f>+IF(D1162="","",'Declaration(Rev.12.04)'!$N$81)</f>
        <v/>
      </c>
      <c r="J1162" s="194"/>
    </row>
    <row r="1163" spans="2:10" ht="21.75" customHeight="1" x14ac:dyDescent="0.3">
      <c r="B1163" s="192"/>
      <c r="C1163" s="192"/>
      <c r="D1163" s="192"/>
      <c r="E1163" s="193" t="str">
        <f>+IF(D1163="","",'Declaration(Rev.12.04)'!$H$81)</f>
        <v/>
      </c>
      <c r="F1163" s="193" t="str">
        <f>+IF(D1163="","",'Declaration(Rev.12.04)'!$N$80)</f>
        <v/>
      </c>
      <c r="G1163" s="193" t="str">
        <f>+IF(D1163="","",'Declaration(Rev.12.04)'!$N$81)</f>
        <v/>
      </c>
      <c r="J1163" s="194"/>
    </row>
    <row r="1164" spans="2:10" ht="21.75" customHeight="1" x14ac:dyDescent="0.3">
      <c r="B1164" s="192"/>
      <c r="C1164" s="192"/>
      <c r="D1164" s="192"/>
      <c r="E1164" s="193" t="str">
        <f>+IF(D1164="","",'Declaration(Rev.12.04)'!$H$81)</f>
        <v/>
      </c>
      <c r="F1164" s="193" t="str">
        <f>+IF(D1164="","",'Declaration(Rev.12.04)'!$N$80)</f>
        <v/>
      </c>
      <c r="G1164" s="193" t="str">
        <f>+IF(D1164="","",'Declaration(Rev.12.04)'!$N$81)</f>
        <v/>
      </c>
      <c r="J1164" s="194"/>
    </row>
    <row r="1165" spans="2:10" ht="21.75" customHeight="1" x14ac:dyDescent="0.3">
      <c r="B1165" s="192"/>
      <c r="C1165" s="192"/>
      <c r="D1165" s="192"/>
      <c r="E1165" s="193" t="str">
        <f>+IF(D1165="","",'Declaration(Rev.12.04)'!$H$81)</f>
        <v/>
      </c>
      <c r="F1165" s="193" t="str">
        <f>+IF(D1165="","",'Declaration(Rev.12.04)'!$N$80)</f>
        <v/>
      </c>
      <c r="G1165" s="193" t="str">
        <f>+IF(D1165="","",'Declaration(Rev.12.04)'!$N$81)</f>
        <v/>
      </c>
      <c r="J1165" s="194"/>
    </row>
    <row r="1166" spans="2:10" ht="21.75" customHeight="1" x14ac:dyDescent="0.3">
      <c r="B1166" s="192"/>
      <c r="C1166" s="192"/>
      <c r="D1166" s="192"/>
      <c r="E1166" s="193" t="str">
        <f>+IF(D1166="","",'Declaration(Rev.12.04)'!$H$81)</f>
        <v/>
      </c>
      <c r="F1166" s="193" t="str">
        <f>+IF(D1166="","",'Declaration(Rev.12.04)'!$N$80)</f>
        <v/>
      </c>
      <c r="G1166" s="193" t="str">
        <f>+IF(D1166="","",'Declaration(Rev.12.04)'!$N$81)</f>
        <v/>
      </c>
      <c r="J1166" s="194"/>
    </row>
    <row r="1167" spans="2:10" ht="21.75" customHeight="1" x14ac:dyDescent="0.3">
      <c r="B1167" s="192"/>
      <c r="C1167" s="192"/>
      <c r="D1167" s="192"/>
      <c r="E1167" s="193" t="str">
        <f>+IF(D1167="","",'Declaration(Rev.12.04)'!$H$81)</f>
        <v/>
      </c>
      <c r="F1167" s="193" t="str">
        <f>+IF(D1167="","",'Declaration(Rev.12.04)'!$N$80)</f>
        <v/>
      </c>
      <c r="G1167" s="193" t="str">
        <f>+IF(D1167="","",'Declaration(Rev.12.04)'!$N$81)</f>
        <v/>
      </c>
      <c r="J1167" s="194"/>
    </row>
    <row r="1168" spans="2:10" ht="21.75" customHeight="1" x14ac:dyDescent="0.3">
      <c r="B1168" s="192"/>
      <c r="C1168" s="192"/>
      <c r="D1168" s="192"/>
      <c r="E1168" s="193" t="str">
        <f>+IF(D1168="","",'Declaration(Rev.12.04)'!$H$81)</f>
        <v/>
      </c>
      <c r="F1168" s="193" t="str">
        <f>+IF(D1168="","",'Declaration(Rev.12.04)'!$N$80)</f>
        <v/>
      </c>
      <c r="G1168" s="193" t="str">
        <f>+IF(D1168="","",'Declaration(Rev.12.04)'!$N$81)</f>
        <v/>
      </c>
      <c r="J1168" s="194"/>
    </row>
    <row r="1169" spans="2:10" ht="21.75" customHeight="1" x14ac:dyDescent="0.3">
      <c r="B1169" s="192"/>
      <c r="C1169" s="192"/>
      <c r="D1169" s="192"/>
      <c r="E1169" s="193" t="str">
        <f>+IF(D1169="","",'Declaration(Rev.12.04)'!$H$81)</f>
        <v/>
      </c>
      <c r="F1169" s="193" t="str">
        <f>+IF(D1169="","",'Declaration(Rev.12.04)'!$N$80)</f>
        <v/>
      </c>
      <c r="G1169" s="193" t="str">
        <f>+IF(D1169="","",'Declaration(Rev.12.04)'!$N$81)</f>
        <v/>
      </c>
      <c r="J1169" s="194"/>
    </row>
    <row r="1170" spans="2:10" ht="21.75" customHeight="1" x14ac:dyDescent="0.3">
      <c r="B1170" s="192"/>
      <c r="C1170" s="192"/>
      <c r="D1170" s="192"/>
      <c r="E1170" s="193" t="str">
        <f>+IF(D1170="","",'Declaration(Rev.12.04)'!$H$81)</f>
        <v/>
      </c>
      <c r="F1170" s="193" t="str">
        <f>+IF(D1170="","",'Declaration(Rev.12.04)'!$N$80)</f>
        <v/>
      </c>
      <c r="G1170" s="193" t="str">
        <f>+IF(D1170="","",'Declaration(Rev.12.04)'!$N$81)</f>
        <v/>
      </c>
      <c r="J1170" s="194"/>
    </row>
    <row r="1171" spans="2:10" ht="21.75" customHeight="1" x14ac:dyDescent="0.3">
      <c r="B1171" s="192"/>
      <c r="C1171" s="192"/>
      <c r="D1171" s="192"/>
      <c r="E1171" s="193" t="str">
        <f>+IF(D1171="","",'Declaration(Rev.12.04)'!$H$81)</f>
        <v/>
      </c>
      <c r="F1171" s="193" t="str">
        <f>+IF(D1171="","",'Declaration(Rev.12.04)'!$N$80)</f>
        <v/>
      </c>
      <c r="G1171" s="193" t="str">
        <f>+IF(D1171="","",'Declaration(Rev.12.04)'!$N$81)</f>
        <v/>
      </c>
      <c r="J1171" s="194"/>
    </row>
    <row r="1172" spans="2:10" ht="21.75" customHeight="1" x14ac:dyDescent="0.3">
      <c r="B1172" s="192"/>
      <c r="C1172" s="192"/>
      <c r="D1172" s="192"/>
      <c r="E1172" s="193" t="str">
        <f>+IF(D1172="","",'Declaration(Rev.12.04)'!$H$81)</f>
        <v/>
      </c>
      <c r="F1172" s="193" t="str">
        <f>+IF(D1172="","",'Declaration(Rev.12.04)'!$N$80)</f>
        <v/>
      </c>
      <c r="G1172" s="193" t="str">
        <f>+IF(D1172="","",'Declaration(Rev.12.04)'!$N$81)</f>
        <v/>
      </c>
      <c r="J1172" s="194"/>
    </row>
    <row r="1173" spans="2:10" ht="21.75" customHeight="1" x14ac:dyDescent="0.3">
      <c r="B1173" s="192"/>
      <c r="C1173" s="192"/>
      <c r="D1173" s="192"/>
      <c r="E1173" s="193" t="str">
        <f>+IF(D1173="","",'Declaration(Rev.12.04)'!$H$81)</f>
        <v/>
      </c>
      <c r="F1173" s="193" t="str">
        <f>+IF(D1173="","",'Declaration(Rev.12.04)'!$N$80)</f>
        <v/>
      </c>
      <c r="G1173" s="193" t="str">
        <f>+IF(D1173="","",'Declaration(Rev.12.04)'!$N$81)</f>
        <v/>
      </c>
      <c r="J1173" s="194"/>
    </row>
    <row r="1174" spans="2:10" ht="21.75" customHeight="1" x14ac:dyDescent="0.3">
      <c r="B1174" s="192"/>
      <c r="C1174" s="192"/>
      <c r="D1174" s="192"/>
      <c r="E1174" s="193" t="str">
        <f>+IF(D1174="","",'Declaration(Rev.12.04)'!$H$81)</f>
        <v/>
      </c>
      <c r="F1174" s="193" t="str">
        <f>+IF(D1174="","",'Declaration(Rev.12.04)'!$N$80)</f>
        <v/>
      </c>
      <c r="G1174" s="193" t="str">
        <f>+IF(D1174="","",'Declaration(Rev.12.04)'!$N$81)</f>
        <v/>
      </c>
      <c r="J1174" s="194"/>
    </row>
    <row r="1175" spans="2:10" ht="21.75" customHeight="1" x14ac:dyDescent="0.3">
      <c r="B1175" s="192"/>
      <c r="C1175" s="192"/>
      <c r="D1175" s="192"/>
      <c r="E1175" s="193" t="str">
        <f>+IF(D1175="","",'Declaration(Rev.12.04)'!$H$81)</f>
        <v/>
      </c>
      <c r="F1175" s="193" t="str">
        <f>+IF(D1175="","",'Declaration(Rev.12.04)'!$N$80)</f>
        <v/>
      </c>
      <c r="G1175" s="193" t="str">
        <f>+IF(D1175="","",'Declaration(Rev.12.04)'!$N$81)</f>
        <v/>
      </c>
      <c r="J1175" s="194"/>
    </row>
    <row r="1176" spans="2:10" ht="21.75" customHeight="1" x14ac:dyDescent="0.3">
      <c r="B1176" s="192"/>
      <c r="C1176" s="192"/>
      <c r="D1176" s="192"/>
      <c r="E1176" s="193" t="str">
        <f>+IF(D1176="","",'Declaration(Rev.12.04)'!$H$81)</f>
        <v/>
      </c>
      <c r="F1176" s="193" t="str">
        <f>+IF(D1176="","",'Declaration(Rev.12.04)'!$N$80)</f>
        <v/>
      </c>
      <c r="G1176" s="193" t="str">
        <f>+IF(D1176="","",'Declaration(Rev.12.04)'!$N$81)</f>
        <v/>
      </c>
      <c r="J1176" s="194"/>
    </row>
    <row r="1177" spans="2:10" ht="21.75" customHeight="1" x14ac:dyDescent="0.3">
      <c r="B1177" s="192"/>
      <c r="C1177" s="192"/>
      <c r="D1177" s="192"/>
      <c r="E1177" s="193" t="str">
        <f>+IF(D1177="","",'Declaration(Rev.12.04)'!$H$81)</f>
        <v/>
      </c>
      <c r="F1177" s="193" t="str">
        <f>+IF(D1177="","",'Declaration(Rev.12.04)'!$N$80)</f>
        <v/>
      </c>
      <c r="G1177" s="193" t="str">
        <f>+IF(D1177="","",'Declaration(Rev.12.04)'!$N$81)</f>
        <v/>
      </c>
      <c r="J1177" s="194"/>
    </row>
    <row r="1178" spans="2:10" ht="21.75" customHeight="1" x14ac:dyDescent="0.3">
      <c r="B1178" s="192"/>
      <c r="C1178" s="192"/>
      <c r="D1178" s="192"/>
      <c r="E1178" s="193" t="str">
        <f>+IF(D1178="","",'Declaration(Rev.12.04)'!$H$81)</f>
        <v/>
      </c>
      <c r="F1178" s="193" t="str">
        <f>+IF(D1178="","",'Declaration(Rev.12.04)'!$N$80)</f>
        <v/>
      </c>
      <c r="G1178" s="193" t="str">
        <f>+IF(D1178="","",'Declaration(Rev.12.04)'!$N$81)</f>
        <v/>
      </c>
      <c r="J1178" s="194"/>
    </row>
    <row r="1179" spans="2:10" ht="21.75" customHeight="1" x14ac:dyDescent="0.3">
      <c r="B1179" s="192"/>
      <c r="C1179" s="192"/>
      <c r="D1179" s="192"/>
      <c r="E1179" s="193" t="str">
        <f>+IF(D1179="","",'Declaration(Rev.12.04)'!$H$81)</f>
        <v/>
      </c>
      <c r="F1179" s="193" t="str">
        <f>+IF(D1179="","",'Declaration(Rev.12.04)'!$N$80)</f>
        <v/>
      </c>
      <c r="G1179" s="193" t="str">
        <f>+IF(D1179="","",'Declaration(Rev.12.04)'!$N$81)</f>
        <v/>
      </c>
      <c r="J1179" s="194"/>
    </row>
    <row r="1180" spans="2:10" ht="21.75" customHeight="1" x14ac:dyDescent="0.3">
      <c r="B1180" s="192"/>
      <c r="C1180" s="192"/>
      <c r="D1180" s="192"/>
      <c r="E1180" s="193" t="str">
        <f>+IF(D1180="","",'Declaration(Rev.12.04)'!$H$81)</f>
        <v/>
      </c>
      <c r="F1180" s="193" t="str">
        <f>+IF(D1180="","",'Declaration(Rev.12.04)'!$N$80)</f>
        <v/>
      </c>
      <c r="G1180" s="193" t="str">
        <f>+IF(D1180="","",'Declaration(Rev.12.04)'!$N$81)</f>
        <v/>
      </c>
      <c r="J1180" s="194"/>
    </row>
    <row r="1181" spans="2:10" ht="21.75" customHeight="1" x14ac:dyDescent="0.3">
      <c r="B1181" s="192"/>
      <c r="C1181" s="192"/>
      <c r="D1181" s="192"/>
      <c r="E1181" s="193" t="str">
        <f>+IF(D1181="","",'Declaration(Rev.12.04)'!$H$81)</f>
        <v/>
      </c>
      <c r="F1181" s="193" t="str">
        <f>+IF(D1181="","",'Declaration(Rev.12.04)'!$N$80)</f>
        <v/>
      </c>
      <c r="G1181" s="193" t="str">
        <f>+IF(D1181="","",'Declaration(Rev.12.04)'!$N$81)</f>
        <v/>
      </c>
      <c r="J1181" s="194"/>
    </row>
    <row r="1182" spans="2:10" ht="21.75" customHeight="1" x14ac:dyDescent="0.3">
      <c r="B1182" s="192"/>
      <c r="C1182" s="192"/>
      <c r="D1182" s="192"/>
      <c r="E1182" s="193" t="str">
        <f>+IF(D1182="","",'Declaration(Rev.12.04)'!$H$81)</f>
        <v/>
      </c>
      <c r="F1182" s="193" t="str">
        <f>+IF(D1182="","",'Declaration(Rev.12.04)'!$N$80)</f>
        <v/>
      </c>
      <c r="G1182" s="193" t="str">
        <f>+IF(D1182="","",'Declaration(Rev.12.04)'!$N$81)</f>
        <v/>
      </c>
      <c r="J1182" s="194"/>
    </row>
    <row r="1183" spans="2:10" ht="21.75" customHeight="1" x14ac:dyDescent="0.3">
      <c r="B1183" s="192"/>
      <c r="C1183" s="192"/>
      <c r="D1183" s="192"/>
      <c r="E1183" s="193" t="str">
        <f>+IF(D1183="","",'Declaration(Rev.12.04)'!$H$81)</f>
        <v/>
      </c>
      <c r="F1183" s="193" t="str">
        <f>+IF(D1183="","",'Declaration(Rev.12.04)'!$N$80)</f>
        <v/>
      </c>
      <c r="G1183" s="193" t="str">
        <f>+IF(D1183="","",'Declaration(Rev.12.04)'!$N$81)</f>
        <v/>
      </c>
      <c r="J1183" s="194"/>
    </row>
    <row r="1184" spans="2:10" ht="21.75" customHeight="1" x14ac:dyDescent="0.3">
      <c r="B1184" s="192"/>
      <c r="C1184" s="192"/>
      <c r="D1184" s="192"/>
      <c r="E1184" s="193" t="str">
        <f>+IF(D1184="","",'Declaration(Rev.12.04)'!$H$81)</f>
        <v/>
      </c>
      <c r="F1184" s="193" t="str">
        <f>+IF(D1184="","",'Declaration(Rev.12.04)'!$N$80)</f>
        <v/>
      </c>
      <c r="G1184" s="193" t="str">
        <f>+IF(D1184="","",'Declaration(Rev.12.04)'!$N$81)</f>
        <v/>
      </c>
      <c r="J1184" s="194"/>
    </row>
    <row r="1185" spans="2:10" ht="21.75" customHeight="1" x14ac:dyDescent="0.3">
      <c r="B1185" s="192"/>
      <c r="C1185" s="192"/>
      <c r="D1185" s="192"/>
      <c r="E1185" s="193" t="str">
        <f>+IF(D1185="","",'Declaration(Rev.12.04)'!$H$81)</f>
        <v/>
      </c>
      <c r="F1185" s="193" t="str">
        <f>+IF(D1185="","",'Declaration(Rev.12.04)'!$N$80)</f>
        <v/>
      </c>
      <c r="G1185" s="193" t="str">
        <f>+IF(D1185="","",'Declaration(Rev.12.04)'!$N$81)</f>
        <v/>
      </c>
      <c r="J1185" s="194"/>
    </row>
    <row r="1186" spans="2:10" ht="21.75" customHeight="1" x14ac:dyDescent="0.3">
      <c r="B1186" s="192"/>
      <c r="C1186" s="192"/>
      <c r="D1186" s="192"/>
      <c r="E1186" s="193" t="str">
        <f>+IF(D1186="","",'Declaration(Rev.12.04)'!$H$81)</f>
        <v/>
      </c>
      <c r="F1186" s="193" t="str">
        <f>+IF(D1186="","",'Declaration(Rev.12.04)'!$N$80)</f>
        <v/>
      </c>
      <c r="G1186" s="193" t="str">
        <f>+IF(D1186="","",'Declaration(Rev.12.04)'!$N$81)</f>
        <v/>
      </c>
      <c r="J1186" s="194"/>
    </row>
    <row r="1187" spans="2:10" ht="21.75" customHeight="1" x14ac:dyDescent="0.3">
      <c r="B1187" s="192"/>
      <c r="C1187" s="192"/>
      <c r="D1187" s="192"/>
      <c r="E1187" s="193" t="str">
        <f>+IF(D1187="","",'Declaration(Rev.12.04)'!$H$81)</f>
        <v/>
      </c>
      <c r="F1187" s="193" t="str">
        <f>+IF(D1187="","",'Declaration(Rev.12.04)'!$N$80)</f>
        <v/>
      </c>
      <c r="G1187" s="193" t="str">
        <f>+IF(D1187="","",'Declaration(Rev.12.04)'!$N$81)</f>
        <v/>
      </c>
      <c r="J1187" s="194"/>
    </row>
    <row r="1188" spans="2:10" ht="21.75" customHeight="1" x14ac:dyDescent="0.3">
      <c r="B1188" s="192"/>
      <c r="C1188" s="192"/>
      <c r="D1188" s="192"/>
      <c r="E1188" s="193" t="str">
        <f>+IF(D1188="","",'Declaration(Rev.12.04)'!$H$81)</f>
        <v/>
      </c>
      <c r="F1188" s="193" t="str">
        <f>+IF(D1188="","",'Declaration(Rev.12.04)'!$N$80)</f>
        <v/>
      </c>
      <c r="G1188" s="193" t="str">
        <f>+IF(D1188="","",'Declaration(Rev.12.04)'!$N$81)</f>
        <v/>
      </c>
      <c r="J1188" s="194"/>
    </row>
    <row r="1189" spans="2:10" ht="21.75" customHeight="1" x14ac:dyDescent="0.3">
      <c r="B1189" s="192"/>
      <c r="C1189" s="192"/>
      <c r="D1189" s="192"/>
      <c r="E1189" s="193" t="str">
        <f>+IF(D1189="","",'Declaration(Rev.12.04)'!$H$81)</f>
        <v/>
      </c>
      <c r="F1189" s="193" t="str">
        <f>+IF(D1189="","",'Declaration(Rev.12.04)'!$N$80)</f>
        <v/>
      </c>
      <c r="G1189" s="193" t="str">
        <f>+IF(D1189="","",'Declaration(Rev.12.04)'!$N$81)</f>
        <v/>
      </c>
      <c r="J1189" s="194"/>
    </row>
    <row r="1190" spans="2:10" ht="21.75" customHeight="1" x14ac:dyDescent="0.3">
      <c r="B1190" s="192"/>
      <c r="C1190" s="192"/>
      <c r="D1190" s="192"/>
      <c r="E1190" s="193" t="str">
        <f>+IF(D1190="","",'Declaration(Rev.12.04)'!$H$81)</f>
        <v/>
      </c>
      <c r="F1190" s="193" t="str">
        <f>+IF(D1190="","",'Declaration(Rev.12.04)'!$N$80)</f>
        <v/>
      </c>
      <c r="G1190" s="193" t="str">
        <f>+IF(D1190="","",'Declaration(Rev.12.04)'!$N$81)</f>
        <v/>
      </c>
      <c r="J1190" s="194"/>
    </row>
    <row r="1191" spans="2:10" ht="21.75" customHeight="1" x14ac:dyDescent="0.3">
      <c r="B1191" s="192"/>
      <c r="C1191" s="192"/>
      <c r="D1191" s="192"/>
      <c r="E1191" s="193" t="str">
        <f>+IF(D1191="","",'Declaration(Rev.12.04)'!$H$81)</f>
        <v/>
      </c>
      <c r="F1191" s="193" t="str">
        <f>+IF(D1191="","",'Declaration(Rev.12.04)'!$N$80)</f>
        <v/>
      </c>
      <c r="G1191" s="193" t="str">
        <f>+IF(D1191="","",'Declaration(Rev.12.04)'!$N$81)</f>
        <v/>
      </c>
      <c r="J1191" s="194"/>
    </row>
    <row r="1192" spans="2:10" ht="21.75" customHeight="1" x14ac:dyDescent="0.3">
      <c r="B1192" s="192"/>
      <c r="C1192" s="192"/>
      <c r="D1192" s="192"/>
      <c r="E1192" s="193" t="str">
        <f>+IF(D1192="","",'Declaration(Rev.12.04)'!$H$81)</f>
        <v/>
      </c>
      <c r="F1192" s="193" t="str">
        <f>+IF(D1192="","",'Declaration(Rev.12.04)'!$N$80)</f>
        <v/>
      </c>
      <c r="G1192" s="193" t="str">
        <f>+IF(D1192="","",'Declaration(Rev.12.04)'!$N$81)</f>
        <v/>
      </c>
      <c r="J1192" s="194"/>
    </row>
    <row r="1193" spans="2:10" ht="21.75" customHeight="1" x14ac:dyDescent="0.3">
      <c r="B1193" s="192"/>
      <c r="C1193" s="192"/>
      <c r="D1193" s="192"/>
      <c r="E1193" s="193" t="str">
        <f>+IF(D1193="","",'Declaration(Rev.12.04)'!$H$81)</f>
        <v/>
      </c>
      <c r="F1193" s="193" t="str">
        <f>+IF(D1193="","",'Declaration(Rev.12.04)'!$N$80)</f>
        <v/>
      </c>
      <c r="G1193" s="193" t="str">
        <f>+IF(D1193="","",'Declaration(Rev.12.04)'!$N$81)</f>
        <v/>
      </c>
      <c r="J1193" s="194"/>
    </row>
    <row r="1194" spans="2:10" ht="21.75" customHeight="1" x14ac:dyDescent="0.3">
      <c r="B1194" s="192"/>
      <c r="C1194" s="192"/>
      <c r="D1194" s="192"/>
      <c r="E1194" s="193" t="str">
        <f>+IF(D1194="","",'Declaration(Rev.12.04)'!$H$81)</f>
        <v/>
      </c>
      <c r="F1194" s="193" t="str">
        <f>+IF(D1194="","",'Declaration(Rev.12.04)'!$N$80)</f>
        <v/>
      </c>
      <c r="G1194" s="193" t="str">
        <f>+IF(D1194="","",'Declaration(Rev.12.04)'!$N$81)</f>
        <v/>
      </c>
      <c r="J1194" s="194"/>
    </row>
    <row r="1195" spans="2:10" ht="21.75" customHeight="1" x14ac:dyDescent="0.3">
      <c r="B1195" s="192"/>
      <c r="C1195" s="192"/>
      <c r="D1195" s="192"/>
      <c r="E1195" s="193" t="str">
        <f>+IF(D1195="","",'Declaration(Rev.12.04)'!$H$81)</f>
        <v/>
      </c>
      <c r="F1195" s="193" t="str">
        <f>+IF(D1195="","",'Declaration(Rev.12.04)'!$N$80)</f>
        <v/>
      </c>
      <c r="G1195" s="193" t="str">
        <f>+IF(D1195="","",'Declaration(Rev.12.04)'!$N$81)</f>
        <v/>
      </c>
      <c r="J1195" s="194"/>
    </row>
    <row r="1196" spans="2:10" ht="21.75" customHeight="1" x14ac:dyDescent="0.3">
      <c r="B1196" s="192"/>
      <c r="C1196" s="192"/>
      <c r="D1196" s="192"/>
      <c r="E1196" s="193" t="str">
        <f>+IF(D1196="","",'Declaration(Rev.12.04)'!$H$81)</f>
        <v/>
      </c>
      <c r="F1196" s="193" t="str">
        <f>+IF(D1196="","",'Declaration(Rev.12.04)'!$N$80)</f>
        <v/>
      </c>
      <c r="G1196" s="193" t="str">
        <f>+IF(D1196="","",'Declaration(Rev.12.04)'!$N$81)</f>
        <v/>
      </c>
      <c r="J1196" s="194"/>
    </row>
    <row r="1197" spans="2:10" ht="21.75" customHeight="1" x14ac:dyDescent="0.3">
      <c r="B1197" s="192"/>
      <c r="C1197" s="192"/>
      <c r="D1197" s="192"/>
      <c r="E1197" s="193" t="str">
        <f>+IF(D1197="","",'Declaration(Rev.12.04)'!$H$81)</f>
        <v/>
      </c>
      <c r="F1197" s="193" t="str">
        <f>+IF(D1197="","",'Declaration(Rev.12.04)'!$N$80)</f>
        <v/>
      </c>
      <c r="G1197" s="193" t="str">
        <f>+IF(D1197="","",'Declaration(Rev.12.04)'!$N$81)</f>
        <v/>
      </c>
      <c r="J1197" s="194"/>
    </row>
    <row r="1198" spans="2:10" ht="21.75" customHeight="1" x14ac:dyDescent="0.3">
      <c r="B1198" s="192"/>
      <c r="C1198" s="192"/>
      <c r="D1198" s="192"/>
      <c r="E1198" s="193" t="str">
        <f>+IF(D1198="","",'Declaration(Rev.12.04)'!$H$81)</f>
        <v/>
      </c>
      <c r="F1198" s="193" t="str">
        <f>+IF(D1198="","",'Declaration(Rev.12.04)'!$N$80)</f>
        <v/>
      </c>
      <c r="G1198" s="193" t="str">
        <f>+IF(D1198="","",'Declaration(Rev.12.04)'!$N$81)</f>
        <v/>
      </c>
      <c r="J1198" s="194"/>
    </row>
    <row r="1199" spans="2:10" ht="21.75" customHeight="1" x14ac:dyDescent="0.3">
      <c r="B1199" s="192"/>
      <c r="C1199" s="192"/>
      <c r="D1199" s="192"/>
      <c r="E1199" s="193" t="str">
        <f>+IF(D1199="","",'Declaration(Rev.12.04)'!$H$81)</f>
        <v/>
      </c>
      <c r="F1199" s="193" t="str">
        <f>+IF(D1199="","",'Declaration(Rev.12.04)'!$N$80)</f>
        <v/>
      </c>
      <c r="G1199" s="193" t="str">
        <f>+IF(D1199="","",'Declaration(Rev.12.04)'!$N$81)</f>
        <v/>
      </c>
      <c r="J1199" s="194"/>
    </row>
    <row r="1200" spans="2:10" ht="21.75" customHeight="1" x14ac:dyDescent="0.3">
      <c r="B1200" s="192"/>
      <c r="C1200" s="192"/>
      <c r="D1200" s="192"/>
      <c r="E1200" s="193" t="str">
        <f>+IF(D1200="","",'Declaration(Rev.12.04)'!$H$81)</f>
        <v/>
      </c>
      <c r="F1200" s="193" t="str">
        <f>+IF(D1200="","",'Declaration(Rev.12.04)'!$N$80)</f>
        <v/>
      </c>
      <c r="G1200" s="193" t="str">
        <f>+IF(D1200="","",'Declaration(Rev.12.04)'!$N$81)</f>
        <v/>
      </c>
      <c r="J1200" s="194"/>
    </row>
    <row r="1201" spans="2:10" ht="21.75" customHeight="1" x14ac:dyDescent="0.3">
      <c r="B1201" s="192"/>
      <c r="C1201" s="192"/>
      <c r="D1201" s="192"/>
      <c r="E1201" s="193" t="str">
        <f>+IF(D1201="","",'Declaration(Rev.12.04)'!$H$81)</f>
        <v/>
      </c>
      <c r="F1201" s="193" t="str">
        <f>+IF(D1201="","",'Declaration(Rev.12.04)'!$N$80)</f>
        <v/>
      </c>
      <c r="G1201" s="193" t="str">
        <f>+IF(D1201="","",'Declaration(Rev.12.04)'!$N$81)</f>
        <v/>
      </c>
      <c r="J1201" s="194"/>
    </row>
    <row r="1202" spans="2:10" ht="21.75" customHeight="1" x14ac:dyDescent="0.3">
      <c r="B1202" s="192"/>
      <c r="C1202" s="192"/>
      <c r="D1202" s="192"/>
      <c r="E1202" s="193" t="str">
        <f>+IF(D1202="","",'Declaration(Rev.12.04)'!$H$81)</f>
        <v/>
      </c>
      <c r="F1202" s="193" t="str">
        <f>+IF(D1202="","",'Declaration(Rev.12.04)'!$N$80)</f>
        <v/>
      </c>
      <c r="G1202" s="193" t="str">
        <f>+IF(D1202="","",'Declaration(Rev.12.04)'!$N$81)</f>
        <v/>
      </c>
      <c r="J1202" s="194"/>
    </row>
    <row r="1203" spans="2:10" ht="21.75" customHeight="1" x14ac:dyDescent="0.3">
      <c r="B1203" s="192"/>
      <c r="C1203" s="192"/>
      <c r="D1203" s="192"/>
      <c r="E1203" s="193" t="str">
        <f>+IF(D1203="","",'Declaration(Rev.12.04)'!$H$81)</f>
        <v/>
      </c>
      <c r="F1203" s="193" t="str">
        <f>+IF(D1203="","",'Declaration(Rev.12.04)'!$N$80)</f>
        <v/>
      </c>
      <c r="G1203" s="193" t="str">
        <f>+IF(D1203="","",'Declaration(Rev.12.04)'!$N$81)</f>
        <v/>
      </c>
      <c r="J1203" s="194"/>
    </row>
    <row r="1204" spans="2:10" ht="21.75" customHeight="1" x14ac:dyDescent="0.3">
      <c r="B1204" s="192"/>
      <c r="C1204" s="192"/>
      <c r="D1204" s="192"/>
      <c r="E1204" s="193" t="str">
        <f>+IF(D1204="","",'Declaration(Rev.12.04)'!$H$81)</f>
        <v/>
      </c>
      <c r="F1204" s="193" t="str">
        <f>+IF(D1204="","",'Declaration(Rev.12.04)'!$N$80)</f>
        <v/>
      </c>
      <c r="G1204" s="193" t="str">
        <f>+IF(D1204="","",'Declaration(Rev.12.04)'!$N$81)</f>
        <v/>
      </c>
      <c r="J1204" s="194"/>
    </row>
    <row r="1205" spans="2:10" ht="21.75" customHeight="1" x14ac:dyDescent="0.3">
      <c r="B1205" s="192"/>
      <c r="C1205" s="192"/>
      <c r="D1205" s="192"/>
      <c r="E1205" s="193" t="str">
        <f>+IF(D1205="","",'Declaration(Rev.12.04)'!$H$81)</f>
        <v/>
      </c>
      <c r="F1205" s="193" t="str">
        <f>+IF(D1205="","",'Declaration(Rev.12.04)'!$N$80)</f>
        <v/>
      </c>
      <c r="G1205" s="193" t="str">
        <f>+IF(D1205="","",'Declaration(Rev.12.04)'!$N$81)</f>
        <v/>
      </c>
      <c r="J1205" s="194"/>
    </row>
    <row r="1206" spans="2:10" ht="21.75" customHeight="1" x14ac:dyDescent="0.3">
      <c r="B1206" s="192"/>
      <c r="C1206" s="192"/>
      <c r="D1206" s="192"/>
      <c r="E1206" s="193" t="str">
        <f>+IF(D1206="","",'Declaration(Rev.12.04)'!$H$81)</f>
        <v/>
      </c>
      <c r="F1206" s="193" t="str">
        <f>+IF(D1206="","",'Declaration(Rev.12.04)'!$N$80)</f>
        <v/>
      </c>
      <c r="G1206" s="193" t="str">
        <f>+IF(D1206="","",'Declaration(Rev.12.04)'!$N$81)</f>
        <v/>
      </c>
      <c r="J1206" s="194"/>
    </row>
    <row r="1207" spans="2:10" ht="21.75" customHeight="1" x14ac:dyDescent="0.3">
      <c r="B1207" s="192"/>
      <c r="C1207" s="192"/>
      <c r="D1207" s="192"/>
      <c r="E1207" s="193" t="str">
        <f>+IF(D1207="","",'Declaration(Rev.12.04)'!$H$81)</f>
        <v/>
      </c>
      <c r="F1207" s="193" t="str">
        <f>+IF(D1207="","",'Declaration(Rev.12.04)'!$N$80)</f>
        <v/>
      </c>
      <c r="G1207" s="193" t="str">
        <f>+IF(D1207="","",'Declaration(Rev.12.04)'!$N$81)</f>
        <v/>
      </c>
      <c r="J1207" s="194"/>
    </row>
    <row r="1208" spans="2:10" ht="21.75" customHeight="1" x14ac:dyDescent="0.3">
      <c r="B1208" s="192"/>
      <c r="C1208" s="192"/>
      <c r="D1208" s="192"/>
      <c r="E1208" s="193" t="str">
        <f>+IF(D1208="","",'Declaration(Rev.12.04)'!$H$81)</f>
        <v/>
      </c>
      <c r="F1208" s="193" t="str">
        <f>+IF(D1208="","",'Declaration(Rev.12.04)'!$N$80)</f>
        <v/>
      </c>
      <c r="G1208" s="193" t="str">
        <f>+IF(D1208="","",'Declaration(Rev.12.04)'!$N$81)</f>
        <v/>
      </c>
      <c r="J1208" s="194"/>
    </row>
    <row r="1209" spans="2:10" ht="21.75" customHeight="1" x14ac:dyDescent="0.3">
      <c r="B1209" s="192"/>
      <c r="C1209" s="192"/>
      <c r="D1209" s="192"/>
      <c r="E1209" s="193" t="str">
        <f>+IF(D1209="","",'Declaration(Rev.12.04)'!$H$81)</f>
        <v/>
      </c>
      <c r="F1209" s="193" t="str">
        <f>+IF(D1209="","",'Declaration(Rev.12.04)'!$N$80)</f>
        <v/>
      </c>
      <c r="G1209" s="193" t="str">
        <f>+IF(D1209="","",'Declaration(Rev.12.04)'!$N$81)</f>
        <v/>
      </c>
      <c r="J1209" s="194"/>
    </row>
    <row r="1210" spans="2:10" ht="21.75" customHeight="1" x14ac:dyDescent="0.3">
      <c r="B1210" s="192"/>
      <c r="C1210" s="192"/>
      <c r="D1210" s="192"/>
      <c r="E1210" s="193" t="str">
        <f>+IF(D1210="","",'Declaration(Rev.12.04)'!$H$81)</f>
        <v/>
      </c>
      <c r="F1210" s="193" t="str">
        <f>+IF(D1210="","",'Declaration(Rev.12.04)'!$N$80)</f>
        <v/>
      </c>
      <c r="G1210" s="193" t="str">
        <f>+IF(D1210="","",'Declaration(Rev.12.04)'!$N$81)</f>
        <v/>
      </c>
      <c r="J1210" s="194"/>
    </row>
    <row r="1211" spans="2:10" ht="21.75" customHeight="1" x14ac:dyDescent="0.3">
      <c r="B1211" s="192"/>
      <c r="C1211" s="192"/>
      <c r="D1211" s="192"/>
      <c r="E1211" s="193" t="str">
        <f>+IF(D1211="","",'Declaration(Rev.12.04)'!$H$81)</f>
        <v/>
      </c>
      <c r="F1211" s="193" t="str">
        <f>+IF(D1211="","",'Declaration(Rev.12.04)'!$N$80)</f>
        <v/>
      </c>
      <c r="G1211" s="193" t="str">
        <f>+IF(D1211="","",'Declaration(Rev.12.04)'!$N$81)</f>
        <v/>
      </c>
      <c r="J1211" s="194"/>
    </row>
    <row r="1212" spans="2:10" ht="21.75" customHeight="1" x14ac:dyDescent="0.3">
      <c r="B1212" s="192"/>
      <c r="C1212" s="192"/>
      <c r="D1212" s="192"/>
      <c r="E1212" s="193" t="str">
        <f>+IF(D1212="","",'Declaration(Rev.12.04)'!$H$81)</f>
        <v/>
      </c>
      <c r="F1212" s="193" t="str">
        <f>+IF(D1212="","",'Declaration(Rev.12.04)'!$N$80)</f>
        <v/>
      </c>
      <c r="G1212" s="193" t="str">
        <f>+IF(D1212="","",'Declaration(Rev.12.04)'!$N$81)</f>
        <v/>
      </c>
      <c r="J1212" s="194"/>
    </row>
    <row r="1213" spans="2:10" ht="21.75" customHeight="1" x14ac:dyDescent="0.3">
      <c r="B1213" s="192"/>
      <c r="C1213" s="192"/>
      <c r="D1213" s="192"/>
      <c r="E1213" s="193" t="str">
        <f>+IF(D1213="","",'Declaration(Rev.12.04)'!$H$81)</f>
        <v/>
      </c>
      <c r="F1213" s="193" t="str">
        <f>+IF(D1213="","",'Declaration(Rev.12.04)'!$N$80)</f>
        <v/>
      </c>
      <c r="G1213" s="193" t="str">
        <f>+IF(D1213="","",'Declaration(Rev.12.04)'!$N$81)</f>
        <v/>
      </c>
      <c r="J1213" s="194"/>
    </row>
    <row r="1214" spans="2:10" ht="21.75" customHeight="1" x14ac:dyDescent="0.3">
      <c r="B1214" s="192"/>
      <c r="C1214" s="192"/>
      <c r="D1214" s="192"/>
      <c r="E1214" s="193" t="str">
        <f>+IF(D1214="","",'Declaration(Rev.12.04)'!$H$81)</f>
        <v/>
      </c>
      <c r="F1214" s="193" t="str">
        <f>+IF(D1214="","",'Declaration(Rev.12.04)'!$N$80)</f>
        <v/>
      </c>
      <c r="G1214" s="193" t="str">
        <f>+IF(D1214="","",'Declaration(Rev.12.04)'!$N$81)</f>
        <v/>
      </c>
      <c r="J1214" s="194"/>
    </row>
    <row r="1215" spans="2:10" ht="21.75" customHeight="1" x14ac:dyDescent="0.3">
      <c r="B1215" s="192"/>
      <c r="C1215" s="192"/>
      <c r="D1215" s="192"/>
      <c r="E1215" s="193" t="str">
        <f>+IF(D1215="","",'Declaration(Rev.12.04)'!$H$81)</f>
        <v/>
      </c>
      <c r="F1215" s="193" t="str">
        <f>+IF(D1215="","",'Declaration(Rev.12.04)'!$N$80)</f>
        <v/>
      </c>
      <c r="G1215" s="193" t="str">
        <f>+IF(D1215="","",'Declaration(Rev.12.04)'!$N$81)</f>
        <v/>
      </c>
      <c r="J1215" s="194"/>
    </row>
    <row r="1216" spans="2:10" ht="21.75" customHeight="1" x14ac:dyDescent="0.3">
      <c r="B1216" s="192"/>
      <c r="C1216" s="192"/>
      <c r="D1216" s="192"/>
      <c r="E1216" s="193" t="str">
        <f>+IF(D1216="","",'Declaration(Rev.12.04)'!$H$81)</f>
        <v/>
      </c>
      <c r="F1216" s="193" t="str">
        <f>+IF(D1216="","",'Declaration(Rev.12.04)'!$N$80)</f>
        <v/>
      </c>
      <c r="G1216" s="193" t="str">
        <f>+IF(D1216="","",'Declaration(Rev.12.04)'!$N$81)</f>
        <v/>
      </c>
      <c r="J1216" s="194"/>
    </row>
    <row r="1217" spans="2:10" ht="21.75" customHeight="1" x14ac:dyDescent="0.3">
      <c r="B1217" s="192"/>
      <c r="C1217" s="192"/>
      <c r="D1217" s="192"/>
      <c r="E1217" s="193" t="str">
        <f>+IF(D1217="","",'Declaration(Rev.12.04)'!$H$81)</f>
        <v/>
      </c>
      <c r="F1217" s="193" t="str">
        <f>+IF(D1217="","",'Declaration(Rev.12.04)'!$N$80)</f>
        <v/>
      </c>
      <c r="G1217" s="193" t="str">
        <f>+IF(D1217="","",'Declaration(Rev.12.04)'!$N$81)</f>
        <v/>
      </c>
      <c r="J1217" s="194"/>
    </row>
    <row r="1218" spans="2:10" ht="21.75" customHeight="1" x14ac:dyDescent="0.3">
      <c r="B1218" s="192"/>
      <c r="C1218" s="192"/>
      <c r="D1218" s="192"/>
      <c r="E1218" s="193" t="str">
        <f>+IF(D1218="","",'Declaration(Rev.12.04)'!$H$81)</f>
        <v/>
      </c>
      <c r="F1218" s="193" t="str">
        <f>+IF(D1218="","",'Declaration(Rev.12.04)'!$N$80)</f>
        <v/>
      </c>
      <c r="G1218" s="193" t="str">
        <f>+IF(D1218="","",'Declaration(Rev.12.04)'!$N$81)</f>
        <v/>
      </c>
      <c r="J1218" s="194"/>
    </row>
    <row r="1219" spans="2:10" ht="21.75" customHeight="1" x14ac:dyDescent="0.3">
      <c r="B1219" s="192"/>
      <c r="C1219" s="192"/>
      <c r="D1219" s="192"/>
      <c r="E1219" s="193" t="str">
        <f>+IF(D1219="","",'Declaration(Rev.12.04)'!$H$81)</f>
        <v/>
      </c>
      <c r="F1219" s="193" t="str">
        <f>+IF(D1219="","",'Declaration(Rev.12.04)'!$N$80)</f>
        <v/>
      </c>
      <c r="G1219" s="193" t="str">
        <f>+IF(D1219="","",'Declaration(Rev.12.04)'!$N$81)</f>
        <v/>
      </c>
      <c r="J1219" s="194"/>
    </row>
  </sheetData>
  <sheetProtection sheet="1" objects="1" scenarios="1" formatCells="0"/>
  <mergeCells count="27">
    <mergeCell ref="M20:O20"/>
    <mergeCell ref="M21:O21"/>
    <mergeCell ref="M22:O22"/>
    <mergeCell ref="B14:C14"/>
    <mergeCell ref="E14:G14"/>
    <mergeCell ref="J14:P14"/>
    <mergeCell ref="B18:B19"/>
    <mergeCell ref="C7:D7"/>
    <mergeCell ref="K7:O7"/>
    <mergeCell ref="D18:D19"/>
    <mergeCell ref="E18:G18"/>
    <mergeCell ref="M19:O19"/>
    <mergeCell ref="C8:D8"/>
    <mergeCell ref="K8:O9"/>
    <mergeCell ref="C9:D9"/>
    <mergeCell ref="L10:Q10"/>
    <mergeCell ref="C18:C19"/>
    <mergeCell ref="E13:G13"/>
    <mergeCell ref="Q13:R13"/>
    <mergeCell ref="Q14:R14"/>
    <mergeCell ref="B13:C13"/>
    <mergeCell ref="C2:F2"/>
    <mergeCell ref="O3:Q3"/>
    <mergeCell ref="L4:O4"/>
    <mergeCell ref="C5:D5"/>
    <mergeCell ref="C6:D6"/>
    <mergeCell ref="K6:O6"/>
  </mergeCells>
  <phoneticPr fontId="1"/>
  <conditionalFormatting sqref="B20:D20 B21:C111 D21:D1219">
    <cfRule type="expression" dxfId="2" priority="4" stopIfTrue="1">
      <formula>+B20=""</formula>
    </cfRule>
  </conditionalFormatting>
  <conditionalFormatting sqref="C20">
    <cfRule type="expression" dxfId="1" priority="3" stopIfTrue="1">
      <formula>+C20=""</formula>
    </cfRule>
  </conditionalFormatting>
  <conditionalFormatting sqref="B112:C1219">
    <cfRule type="expression" dxfId="0" priority="1" stopIfTrue="1">
      <formula>+B112=""</formula>
    </cfRule>
  </conditionalFormatting>
  <printOptions horizontalCentered="1" verticalCentered="1"/>
  <pageMargins left="0.19685039370078741" right="0.19685039370078741" top="0.19685039370078741" bottom="0.59055118110236227" header="0.23622047244094491" footer="0.19685039370078741"/>
  <pageSetup paperSize="9" scale="75" orientation="portrait" r:id="rId1"/>
  <headerFooter alignWithMargins="0">
    <oddFooter>&amp;C&amp;P / &amp;N page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Instruction Sheet</vt:lpstr>
      <vt:lpstr>Declaration(Rev.12.04)</vt:lpstr>
      <vt:lpstr>IEC62474 DSL</vt:lpstr>
      <vt:lpstr>Additional sheet </vt:lpstr>
      <vt:lpstr>'Additional sheet '!Print_Area</vt:lpstr>
      <vt:lpstr>'Declaration(Rev.12.04)'!Print_Area</vt:lpstr>
      <vt:lpstr>'Instruction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2021-06-30T03:00:50Z</dcterms:created>
  <dcterms:modified xsi:type="dcterms:W3CDTF">2025-07-15T00:22:18Z</dcterms:modified>
</cp:coreProperties>
</file>