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24226"/>
  <xr:revisionPtr revIDLastSave="0" documentId="13_ncr:1_{0B4D4D19-7D04-4F54-9DA4-C4172453DC3C}" xr6:coauthVersionLast="36" xr6:coauthVersionMax="36" xr10:uidLastSave="{00000000-0000-0000-0000-000000000000}"/>
  <bookViews>
    <workbookView xWindow="0" yWindow="0" windowWidth="16800" windowHeight="7710" activeTab="1" xr2:uid="{00000000-000D-0000-FFFF-FFFF00000000}"/>
  </bookViews>
  <sheets>
    <sheet name="填写要领、确认单" sheetId="7" r:id="rId1"/>
    <sheet name="宣言书(Rev.12.04)" sheetId="6" r:id="rId2"/>
    <sheet name="IEC62474 DSL" sheetId="9" r:id="rId3"/>
    <sheet name="附页" sheetId="8" r:id="rId4"/>
  </sheets>
  <definedNames>
    <definedName name="OLE_LINK1" localSheetId="1">'宣言书(Rev.12.04)'!$P$70</definedName>
    <definedName name="_xlnm.Print_Area" localSheetId="1">'宣言书(Rev.12.04)'!$A$1:$S$77</definedName>
    <definedName name="_xlnm.Print_Area" localSheetId="0">'填写要领、确认单'!$A$1:$O$281</definedName>
    <definedName name="_xlnm.Print_Area" localSheetId="3">附页!$A$1:$G$1218</definedName>
  </definedNames>
  <calcPr calcId="191029"/>
</workbook>
</file>

<file path=xl/calcChain.xml><?xml version="1.0" encoding="utf-8"?>
<calcChain xmlns="http://schemas.openxmlformats.org/spreadsheetml/2006/main">
  <c r="N261" i="7" l="1"/>
  <c r="U53" i="6" l="1"/>
  <c r="U54" i="6" s="1"/>
  <c r="D2" i="9" l="1"/>
  <c r="C2" i="9"/>
  <c r="B2" i="9"/>
  <c r="G2" i="8" l="1"/>
  <c r="F1" i="9"/>
  <c r="N203" i="7"/>
  <c r="N143" i="7"/>
  <c r="N87" i="7"/>
  <c r="N68" i="7"/>
  <c r="N1" i="7"/>
  <c r="D3" i="9" l="1"/>
  <c r="C3" i="9"/>
  <c r="B3" i="9"/>
  <c r="X20" i="6" l="1"/>
  <c r="X39" i="6" l="1"/>
  <c r="X40" i="6" l="1"/>
  <c r="X42" i="6"/>
  <c r="X41" i="6"/>
  <c r="X47" i="6" l="1"/>
  <c r="E14" i="8" l="1"/>
  <c r="D14" i="8"/>
  <c r="B14" i="8"/>
  <c r="C6" i="8"/>
  <c r="C9" i="8"/>
  <c r="C8" i="8"/>
  <c r="C7" i="8"/>
  <c r="C5" i="8"/>
  <c r="X29" i="6"/>
  <c r="X28" i="6"/>
  <c r="X27" i="6"/>
  <c r="X26" i="6"/>
  <c r="O44" i="6"/>
  <c r="X45" i="6"/>
  <c r="X46" i="6"/>
  <c r="X48" i="6"/>
  <c r="X50" i="6"/>
  <c r="X21" i="6"/>
  <c r="X22" i="6"/>
  <c r="X23" i="6"/>
  <c r="X24" i="6"/>
  <c r="X25" i="6"/>
  <c r="X37" i="6"/>
  <c r="X38" i="6"/>
  <c r="X35" i="6"/>
  <c r="X36" i="6"/>
  <c r="X30" i="6"/>
  <c r="X31" i="6"/>
  <c r="X32" i="6"/>
  <c r="X33" i="6"/>
  <c r="X34" i="6"/>
  <c r="G918" i="8"/>
  <c r="G1125" i="8"/>
  <c r="G1061" i="8"/>
  <c r="G997" i="8"/>
  <c r="G933" i="8"/>
  <c r="G1208" i="8"/>
  <c r="G1144" i="8"/>
  <c r="G1080" i="8"/>
  <c r="G1016" i="8"/>
  <c r="G952" i="8"/>
  <c r="G904" i="8"/>
  <c r="G1211" i="8"/>
  <c r="G1179" i="8"/>
  <c r="G1147" i="8"/>
  <c r="G1115" i="8"/>
  <c r="G1083" i="8"/>
  <c r="G1051" i="8"/>
  <c r="G1019" i="8"/>
  <c r="G987" i="8"/>
  <c r="G955" i="8"/>
  <c r="G923" i="8"/>
  <c r="G907" i="8"/>
  <c r="G891" i="8"/>
  <c r="G878" i="8"/>
  <c r="G862" i="8"/>
  <c r="G846" i="8"/>
  <c r="G830" i="8"/>
  <c r="G814" i="8"/>
  <c r="G798" i="8"/>
  <c r="G782" i="8"/>
  <c r="G766" i="8"/>
  <c r="G750" i="8"/>
  <c r="G734" i="8"/>
  <c r="G718" i="8"/>
  <c r="G702" i="8"/>
  <c r="G686" i="8"/>
  <c r="G670" i="8"/>
  <c r="G654" i="8"/>
  <c r="G638" i="8"/>
  <c r="G622" i="8"/>
  <c r="G869" i="8"/>
  <c r="G853" i="8"/>
  <c r="G837" i="8"/>
  <c r="G821" i="8"/>
  <c r="G805" i="8"/>
  <c r="G789" i="8"/>
  <c r="G773" i="8"/>
  <c r="G757" i="8"/>
  <c r="G741" i="8"/>
  <c r="G725" i="8"/>
  <c r="G709" i="8"/>
  <c r="G693" i="8"/>
  <c r="G677" i="8"/>
  <c r="G661" i="8"/>
  <c r="G645" i="8"/>
  <c r="G629" i="8"/>
  <c r="G876" i="8"/>
  <c r="G860" i="8"/>
  <c r="G844" i="8"/>
  <c r="G828" i="8"/>
  <c r="G812" i="8"/>
  <c r="G796" i="8"/>
  <c r="G780" i="8"/>
  <c r="G764" i="8"/>
  <c r="G748" i="8"/>
  <c r="G732" i="8"/>
  <c r="G716" i="8"/>
  <c r="G700" i="8"/>
  <c r="G684" i="8"/>
  <c r="G668" i="8"/>
  <c r="G652" i="8"/>
  <c r="G636" i="8"/>
  <c r="G620" i="8"/>
  <c r="G604" i="8"/>
  <c r="G588" i="8"/>
  <c r="G572" i="8"/>
  <c r="G556" i="8"/>
  <c r="G540" i="8"/>
  <c r="G827" i="8"/>
  <c r="G763" i="8"/>
  <c r="G699" i="8"/>
  <c r="G635" i="8"/>
  <c r="G601" i="8"/>
  <c r="G579" i="8"/>
  <c r="G558" i="8"/>
  <c r="G890" i="8"/>
  <c r="G1105" i="8"/>
  <c r="G1041" i="8"/>
  <c r="G977" i="8"/>
  <c r="G913" i="8"/>
  <c r="G1188" i="8"/>
  <c r="G1124" i="8"/>
  <c r="G1060" i="8"/>
  <c r="G996" i="8"/>
  <c r="G932" i="8"/>
  <c r="G892" i="8"/>
  <c r="G1199" i="8"/>
  <c r="G1167" i="8"/>
  <c r="G1135" i="8"/>
  <c r="G1103" i="8"/>
  <c r="G1071" i="8"/>
  <c r="G1039" i="8"/>
  <c r="G1007" i="8"/>
  <c r="G975" i="8"/>
  <c r="G943" i="8"/>
  <c r="G919" i="8"/>
  <c r="G903" i="8"/>
  <c r="G887" i="8"/>
  <c r="G874" i="8"/>
  <c r="G858" i="8"/>
  <c r="G842" i="8"/>
  <c r="G826" i="8"/>
  <c r="G810" i="8"/>
  <c r="G794" i="8"/>
  <c r="G778" i="8"/>
  <c r="G762" i="8"/>
  <c r="G746" i="8"/>
  <c r="G730" i="8"/>
  <c r="G714" i="8"/>
  <c r="G698" i="8"/>
  <c r="G682" i="8"/>
  <c r="G666" i="8"/>
  <c r="G650" i="8"/>
  <c r="G634" i="8"/>
  <c r="G618" i="8"/>
  <c r="G865" i="8"/>
  <c r="G849" i="8"/>
  <c r="G833" i="8"/>
  <c r="G817" i="8"/>
  <c r="G801" i="8"/>
  <c r="G785" i="8"/>
  <c r="G769" i="8"/>
  <c r="G753" i="8"/>
  <c r="G737" i="8"/>
  <c r="G721" i="8"/>
  <c r="G705" i="8"/>
  <c r="G689" i="8"/>
  <c r="G673" i="8"/>
  <c r="G657" i="8"/>
  <c r="G641" i="8"/>
  <c r="G625" i="8"/>
  <c r="G872" i="8"/>
  <c r="G856" i="8"/>
  <c r="G840" i="8"/>
  <c r="G824" i="8"/>
  <c r="G808" i="8"/>
  <c r="G792" i="8"/>
  <c r="G776" i="8"/>
  <c r="G760" i="8"/>
  <c r="G744" i="8"/>
  <c r="G728" i="8"/>
  <c r="G712" i="8"/>
  <c r="G696" i="8"/>
  <c r="G680" i="8"/>
  <c r="G664" i="8"/>
  <c r="G648" i="8"/>
  <c r="G632" i="8"/>
  <c r="G616" i="8"/>
  <c r="G600" i="8"/>
  <c r="G584" i="8"/>
  <c r="G568" i="8"/>
  <c r="G552" i="8"/>
  <c r="G875" i="8"/>
  <c r="G811" i="8"/>
  <c r="G747" i="8"/>
  <c r="G683" i="8"/>
  <c r="G619" i="8"/>
  <c r="G595" i="8"/>
  <c r="G574" i="8"/>
  <c r="G553" i="8"/>
  <c r="G1218" i="8"/>
  <c r="G1165" i="8"/>
  <c r="G1093" i="8"/>
  <c r="G1029" i="8"/>
  <c r="G965" i="8"/>
  <c r="G901" i="8"/>
  <c r="G1176" i="8"/>
  <c r="G1112" i="8"/>
  <c r="G1048" i="8"/>
  <c r="G984" i="8"/>
  <c r="G920" i="8"/>
  <c r="G888" i="8"/>
  <c r="G1195" i="8"/>
  <c r="G1163" i="8"/>
  <c r="G1131" i="8"/>
  <c r="G1099" i="8"/>
  <c r="G1067" i="8"/>
  <c r="G1035" i="8"/>
  <c r="G1003" i="8"/>
  <c r="G971" i="8"/>
  <c r="G939" i="8"/>
  <c r="G915" i="8"/>
  <c r="G899" i="8"/>
  <c r="G883" i="8"/>
  <c r="G870" i="8"/>
  <c r="G854" i="8"/>
  <c r="G838" i="8"/>
  <c r="G822" i="8"/>
  <c r="G806" i="8"/>
  <c r="G790" i="8"/>
  <c r="G774" i="8"/>
  <c r="G758" i="8"/>
  <c r="G742" i="8"/>
  <c r="G726" i="8"/>
  <c r="G710" i="8"/>
  <c r="G694" i="8"/>
  <c r="G678" i="8"/>
  <c r="G662" i="8"/>
  <c r="G646" i="8"/>
  <c r="G630" i="8"/>
  <c r="G877" i="8"/>
  <c r="G861" i="8"/>
  <c r="G845" i="8"/>
  <c r="G829" i="8"/>
  <c r="G813" i="8"/>
  <c r="G797" i="8"/>
  <c r="G781" i="8"/>
  <c r="G765" i="8"/>
  <c r="G749" i="8"/>
  <c r="G733" i="8"/>
  <c r="G717" i="8"/>
  <c r="G701" i="8"/>
  <c r="G685" i="8"/>
  <c r="G669" i="8"/>
  <c r="G653" i="8"/>
  <c r="G637" i="8"/>
  <c r="G621" i="8"/>
  <c r="G868" i="8"/>
  <c r="G852" i="8"/>
  <c r="G836" i="8"/>
  <c r="G820" i="8"/>
  <c r="G804" i="8"/>
  <c r="G788" i="8"/>
  <c r="G772" i="8"/>
  <c r="G756" i="8"/>
  <c r="G740" i="8"/>
  <c r="G724" i="8"/>
  <c r="G708" i="8"/>
  <c r="G692" i="8"/>
  <c r="G676" i="8"/>
  <c r="G660" i="8"/>
  <c r="G644" i="8"/>
  <c r="G628" i="8"/>
  <c r="G612" i="8"/>
  <c r="G596" i="8"/>
  <c r="G580" i="8"/>
  <c r="G564" i="8"/>
  <c r="G548" i="8"/>
  <c r="G859" i="8"/>
  <c r="G795" i="8"/>
  <c r="G731" i="8"/>
  <c r="G667" i="8"/>
  <c r="G611" i="8"/>
  <c r="G590" i="8"/>
  <c r="G569" i="8"/>
  <c r="G966" i="8"/>
  <c r="G1137" i="8"/>
  <c r="G1073" i="8"/>
  <c r="G1009" i="8"/>
  <c r="G945" i="8"/>
  <c r="G881" i="8"/>
  <c r="G1156" i="8"/>
  <c r="G1092" i="8"/>
  <c r="G1028" i="8"/>
  <c r="G964" i="8"/>
  <c r="G908" i="8"/>
  <c r="G1215" i="8"/>
  <c r="G1183" i="8"/>
  <c r="G1151" i="8"/>
  <c r="G1119" i="8"/>
  <c r="G1087" i="8"/>
  <c r="G1055" i="8"/>
  <c r="G1023" i="8"/>
  <c r="G991" i="8"/>
  <c r="G959" i="8"/>
  <c r="G927" i="8"/>
  <c r="G911" i="8"/>
  <c r="G895" i="8"/>
  <c r="G879" i="8"/>
  <c r="G866" i="8"/>
  <c r="G850" i="8"/>
  <c r="G834" i="8"/>
  <c r="G818" i="8"/>
  <c r="G802" i="8"/>
  <c r="G786" i="8"/>
  <c r="G770" i="8"/>
  <c r="G754" i="8"/>
  <c r="G738" i="8"/>
  <c r="G722" i="8"/>
  <c r="G706" i="8"/>
  <c r="G690" i="8"/>
  <c r="G674" i="8"/>
  <c r="G658" i="8"/>
  <c r="G642" i="8"/>
  <c r="G626" i="8"/>
  <c r="G873" i="8"/>
  <c r="G857" i="8"/>
  <c r="G841" i="8"/>
  <c r="G825" i="8"/>
  <c r="G809" i="8"/>
  <c r="G793" i="8"/>
  <c r="G777" i="8"/>
  <c r="G761" i="8"/>
  <c r="G745" i="8"/>
  <c r="G729" i="8"/>
  <c r="G713" i="8"/>
  <c r="G697" i="8"/>
  <c r="G681" i="8"/>
  <c r="G665" i="8"/>
  <c r="G649" i="8"/>
  <c r="G633" i="8"/>
  <c r="G617" i="8"/>
  <c r="G864" i="8"/>
  <c r="G848" i="8"/>
  <c r="G832" i="8"/>
  <c r="G816" i="8"/>
  <c r="G800" i="8"/>
  <c r="G784" i="8"/>
  <c r="G768" i="8"/>
  <c r="G752" i="8"/>
  <c r="G736" i="8"/>
  <c r="G720" i="8"/>
  <c r="G704" i="8"/>
  <c r="G688" i="8"/>
  <c r="G672" i="8"/>
  <c r="G656" i="8"/>
  <c r="G640" i="8"/>
  <c r="G624" i="8"/>
  <c r="G608" i="8"/>
  <c r="G592" i="8"/>
  <c r="G576" i="8"/>
  <c r="G560" i="8"/>
  <c r="G544" i="8"/>
  <c r="G843" i="8"/>
  <c r="G779" i="8"/>
  <c r="G715" i="8"/>
  <c r="G651" i="8"/>
  <c r="G606" i="8"/>
  <c r="G585" i="8"/>
  <c r="G563" i="8"/>
  <c r="G537" i="8"/>
  <c r="G521" i="8"/>
  <c r="G505" i="8"/>
  <c r="G489" i="8"/>
  <c r="G473" i="8"/>
  <c r="G457" i="8"/>
  <c r="G441" i="8"/>
  <c r="G425" i="8"/>
  <c r="G409" i="8"/>
  <c r="G393" i="8"/>
  <c r="G377" i="8"/>
  <c r="G361" i="8"/>
  <c r="G345" i="8"/>
  <c r="G329" i="8"/>
  <c r="G839" i="8"/>
  <c r="G775" i="8"/>
  <c r="G711" i="8"/>
  <c r="G647" i="8"/>
  <c r="G605" i="8"/>
  <c r="G583" i="8"/>
  <c r="G562" i="8"/>
  <c r="G541" i="8"/>
  <c r="G524" i="8"/>
  <c r="G508" i="8"/>
  <c r="G492" i="8"/>
  <c r="G476" i="8"/>
  <c r="G460" i="8"/>
  <c r="G444" i="8"/>
  <c r="G428" i="8"/>
  <c r="G412" i="8"/>
  <c r="G396" i="8"/>
  <c r="G380" i="8"/>
  <c r="G364" i="8"/>
  <c r="G348" i="8"/>
  <c r="G332" i="8"/>
  <c r="G851" i="8"/>
  <c r="G787" i="8"/>
  <c r="G723" i="8"/>
  <c r="G659" i="8"/>
  <c r="G609" i="8"/>
  <c r="G587" i="8"/>
  <c r="G566" i="8"/>
  <c r="G545" i="8"/>
  <c r="G527" i="8"/>
  <c r="G511" i="8"/>
  <c r="G495" i="8"/>
  <c r="G479" i="8"/>
  <c r="G463" i="8"/>
  <c r="G447" i="8"/>
  <c r="G431" i="8"/>
  <c r="G415" i="8"/>
  <c r="G399" i="8"/>
  <c r="G383" i="8"/>
  <c r="G367" i="8"/>
  <c r="G351" i="8"/>
  <c r="G335" i="8"/>
  <c r="G319" i="8"/>
  <c r="G303" i="8"/>
  <c r="G287" i="8"/>
  <c r="G271" i="8"/>
  <c r="G255" i="8"/>
  <c r="G239" i="8"/>
  <c r="G671" i="8"/>
  <c r="G549" i="8"/>
  <c r="G482" i="8"/>
  <c r="G418" i="8"/>
  <c r="G354" i="8"/>
  <c r="G312" i="8"/>
  <c r="G290" i="8"/>
  <c r="G269" i="8"/>
  <c r="G248" i="8"/>
  <c r="G229" i="8"/>
  <c r="G213" i="8"/>
  <c r="G197" i="8"/>
  <c r="G181" i="8"/>
  <c r="G165" i="8"/>
  <c r="G149" i="8"/>
  <c r="G133" i="8"/>
  <c r="G117" i="8"/>
  <c r="G93" i="8"/>
  <c r="G54" i="8"/>
  <c r="G75" i="8"/>
  <c r="G106" i="8"/>
  <c r="G28" i="8"/>
  <c r="G61" i="8"/>
  <c r="G533" i="8"/>
  <c r="G517" i="8"/>
  <c r="G501" i="8"/>
  <c r="G485" i="8"/>
  <c r="G469" i="8"/>
  <c r="G453" i="8"/>
  <c r="G437" i="8"/>
  <c r="G421" i="8"/>
  <c r="G405" i="8"/>
  <c r="G389" i="8"/>
  <c r="G373" i="8"/>
  <c r="G357" i="8"/>
  <c r="G341" i="8"/>
  <c r="G325" i="8"/>
  <c r="G823" i="8"/>
  <c r="G759" i="8"/>
  <c r="G695" i="8"/>
  <c r="G631" i="8"/>
  <c r="G599" i="8"/>
  <c r="G578" i="8"/>
  <c r="G557" i="8"/>
  <c r="G536" i="8"/>
  <c r="G520" i="8"/>
  <c r="G504" i="8"/>
  <c r="G488" i="8"/>
  <c r="G472" i="8"/>
  <c r="G456" i="8"/>
  <c r="G440" i="8"/>
  <c r="G424" i="8"/>
  <c r="G408" i="8"/>
  <c r="G392" i="8"/>
  <c r="G376" i="8"/>
  <c r="G360" i="8"/>
  <c r="G344" i="8"/>
  <c r="G328" i="8"/>
  <c r="G835" i="8"/>
  <c r="G771" i="8"/>
  <c r="G707" i="8"/>
  <c r="G643" i="8"/>
  <c r="G603" i="8"/>
  <c r="G582" i="8"/>
  <c r="G561" i="8"/>
  <c r="G539" i="8"/>
  <c r="G523" i="8"/>
  <c r="G507" i="8"/>
  <c r="G491" i="8"/>
  <c r="G475" i="8"/>
  <c r="G459" i="8"/>
  <c r="G443" i="8"/>
  <c r="G427" i="8"/>
  <c r="G411" i="8"/>
  <c r="G395" i="8"/>
  <c r="G379" i="8"/>
  <c r="G363" i="8"/>
  <c r="G347" i="8"/>
  <c r="G331" i="8"/>
  <c r="G315" i="8"/>
  <c r="G299" i="8"/>
  <c r="G283" i="8"/>
  <c r="G267" i="8"/>
  <c r="G251" i="8"/>
  <c r="G863" i="8"/>
  <c r="G613" i="8"/>
  <c r="G530" i="8"/>
  <c r="G466" i="8"/>
  <c r="G402" i="8"/>
  <c r="G338" i="8"/>
  <c r="G306" i="8"/>
  <c r="G285" i="8"/>
  <c r="G264" i="8"/>
  <c r="G242" i="8"/>
  <c r="G225" i="8"/>
  <c r="G209" i="8"/>
  <c r="G193" i="8"/>
  <c r="G177" i="8"/>
  <c r="G161" i="8"/>
  <c r="G145" i="8"/>
  <c r="G129" i="8"/>
  <c r="G113" i="8"/>
  <c r="G99" i="8"/>
  <c r="G38" i="8"/>
  <c r="G59" i="8"/>
  <c r="G76" i="8"/>
  <c r="G65" i="8"/>
  <c r="G390" i="8"/>
  <c r="G547" i="8"/>
  <c r="G529" i="8"/>
  <c r="G513" i="8"/>
  <c r="G497" i="8"/>
  <c r="G481" i="8"/>
  <c r="G465" i="8"/>
  <c r="G449" i="8"/>
  <c r="G433" i="8"/>
  <c r="G417" i="8"/>
  <c r="G401" i="8"/>
  <c r="G385" i="8"/>
  <c r="G369" i="8"/>
  <c r="G353" i="8"/>
  <c r="G337" i="8"/>
  <c r="G871" i="8"/>
  <c r="G807" i="8"/>
  <c r="G743" i="8"/>
  <c r="G679" i="8"/>
  <c r="G615" i="8"/>
  <c r="G594" i="8"/>
  <c r="G573" i="8"/>
  <c r="G551" i="8"/>
  <c r="G532" i="8"/>
  <c r="G516" i="8"/>
  <c r="G500" i="8"/>
  <c r="G484" i="8"/>
  <c r="G468" i="8"/>
  <c r="G452" i="8"/>
  <c r="G436" i="8"/>
  <c r="G420" i="8"/>
  <c r="G404" i="8"/>
  <c r="G388" i="8"/>
  <c r="G372" i="8"/>
  <c r="G356" i="8"/>
  <c r="G340" i="8"/>
  <c r="G324" i="8"/>
  <c r="G819" i="8"/>
  <c r="G755" i="8"/>
  <c r="G691" i="8"/>
  <c r="G627" i="8"/>
  <c r="G598" i="8"/>
  <c r="G577" i="8"/>
  <c r="G555" i="8"/>
  <c r="G535" i="8"/>
  <c r="G519" i="8"/>
  <c r="G503" i="8"/>
  <c r="G487" i="8"/>
  <c r="G471" i="8"/>
  <c r="G455" i="8"/>
  <c r="G439" i="8"/>
  <c r="G423" i="8"/>
  <c r="G407" i="8"/>
  <c r="G391" i="8"/>
  <c r="G375" i="8"/>
  <c r="G359" i="8"/>
  <c r="G343" i="8"/>
  <c r="G327" i="8"/>
  <c r="G311" i="8"/>
  <c r="G295" i="8"/>
  <c r="G279" i="8"/>
  <c r="G263" i="8"/>
  <c r="G247" i="8"/>
  <c r="G799" i="8"/>
  <c r="G591" i="8"/>
  <c r="G514" i="8"/>
  <c r="G450" i="8"/>
  <c r="G386" i="8"/>
  <c r="G322" i="8"/>
  <c r="G301" i="8"/>
  <c r="G280" i="8"/>
  <c r="G258" i="8"/>
  <c r="G237" i="8"/>
  <c r="G221" i="8"/>
  <c r="G205" i="8"/>
  <c r="G189" i="8"/>
  <c r="G173" i="8"/>
  <c r="G157" i="8"/>
  <c r="G141" i="8"/>
  <c r="G125" i="8"/>
  <c r="G100" i="8"/>
  <c r="G86" i="8"/>
  <c r="G22" i="8"/>
  <c r="G43" i="8"/>
  <c r="G60" i="8"/>
  <c r="G45" i="8"/>
  <c r="G313" i="8"/>
  <c r="G542" i="8"/>
  <c r="G525" i="8"/>
  <c r="G509" i="8"/>
  <c r="G493" i="8"/>
  <c r="G477" i="8"/>
  <c r="G461" i="8"/>
  <c r="G445" i="8"/>
  <c r="G429" i="8"/>
  <c r="G413" i="8"/>
  <c r="G397" i="8"/>
  <c r="G381" i="8"/>
  <c r="G365" i="8"/>
  <c r="G349" i="8"/>
  <c r="G333" i="8"/>
  <c r="G855" i="8"/>
  <c r="G791" i="8"/>
  <c r="G727" i="8"/>
  <c r="G663" i="8"/>
  <c r="G610" i="8"/>
  <c r="G589" i="8"/>
  <c r="G567" i="8"/>
  <c r="G546" i="8"/>
  <c r="G528" i="8"/>
  <c r="G512" i="8"/>
  <c r="G496" i="8"/>
  <c r="G480" i="8"/>
  <c r="G464" i="8"/>
  <c r="G448" i="8"/>
  <c r="G432" i="8"/>
  <c r="G416" i="8"/>
  <c r="G400" i="8"/>
  <c r="G384" i="8"/>
  <c r="G368" i="8"/>
  <c r="G352" i="8"/>
  <c r="G336" i="8"/>
  <c r="G867" i="8"/>
  <c r="G803" i="8"/>
  <c r="G739" i="8"/>
  <c r="G675" i="8"/>
  <c r="G614" i="8"/>
  <c r="G593" i="8"/>
  <c r="G571" i="8"/>
  <c r="G550" i="8"/>
  <c r="G531" i="8"/>
  <c r="G515" i="8"/>
  <c r="G499" i="8"/>
  <c r="G483" i="8"/>
  <c r="G467" i="8"/>
  <c r="G451" i="8"/>
  <c r="G435" i="8"/>
  <c r="G419" i="8"/>
  <c r="G403" i="8"/>
  <c r="G387" i="8"/>
  <c r="G371" i="8"/>
  <c r="G355" i="8"/>
  <c r="G339" i="8"/>
  <c r="G323" i="8"/>
  <c r="G307" i="8"/>
  <c r="G291" i="8"/>
  <c r="G275" i="8"/>
  <c r="G259" i="8"/>
  <c r="G243" i="8"/>
  <c r="G735" i="8"/>
  <c r="G570" i="8"/>
  <c r="G498" i="8"/>
  <c r="G434" i="8"/>
  <c r="G370" i="8"/>
  <c r="G317" i="8"/>
  <c r="G296" i="8"/>
  <c r="G274" i="8"/>
  <c r="G253" i="8"/>
  <c r="G233" i="8"/>
  <c r="G217" i="8"/>
  <c r="G201" i="8"/>
  <c r="G185" i="8"/>
  <c r="G169" i="8"/>
  <c r="G153" i="8"/>
  <c r="G137" i="8"/>
  <c r="G121" i="8"/>
  <c r="G109" i="8"/>
  <c r="G70" i="8"/>
  <c r="G102" i="8"/>
  <c r="G27" i="8"/>
  <c r="G44" i="8"/>
  <c r="G37" i="8"/>
  <c r="G265" i="8"/>
  <c r="G214" i="8"/>
  <c r="G166" i="8"/>
  <c r="G118" i="8"/>
  <c r="G58" i="8"/>
  <c r="G64" i="8"/>
  <c r="G783" i="8"/>
  <c r="G586" i="8"/>
  <c r="G510" i="8"/>
  <c r="G446" i="8"/>
  <c r="G382" i="8"/>
  <c r="G321" i="8"/>
  <c r="G300" i="8"/>
  <c r="G278" i="8"/>
  <c r="G257" i="8"/>
  <c r="G236" i="8"/>
  <c r="G220" i="8"/>
  <c r="G204" i="8"/>
  <c r="G188" i="8"/>
  <c r="G172" i="8"/>
  <c r="G156" i="8"/>
  <c r="G140" i="8"/>
  <c r="G124" i="8"/>
  <c r="G96" i="8"/>
  <c r="G82" i="8"/>
  <c r="G94" i="8"/>
  <c r="G39" i="8"/>
  <c r="G56" i="8"/>
  <c r="G29" i="8"/>
  <c r="G297" i="8"/>
  <c r="G238" i="8"/>
  <c r="G186" i="8"/>
  <c r="G138" i="8"/>
  <c r="G47" i="8"/>
  <c r="G831" i="8"/>
  <c r="G602" i="8"/>
  <c r="G522" i="8"/>
  <c r="G458" i="8"/>
  <c r="G394" i="8"/>
  <c r="G330" i="8"/>
  <c r="G304" i="8"/>
  <c r="G282" i="8"/>
  <c r="G261" i="8"/>
  <c r="G240" i="8"/>
  <c r="G223" i="8"/>
  <c r="G207" i="8"/>
  <c r="G191" i="8"/>
  <c r="G175" i="8"/>
  <c r="G159" i="8"/>
  <c r="G143" i="8"/>
  <c r="G127" i="8"/>
  <c r="G111" i="8"/>
  <c r="G107" i="8"/>
  <c r="G46" i="8"/>
  <c r="G67" i="8"/>
  <c r="G84" i="8"/>
  <c r="G20" i="8"/>
  <c r="G815" i="8"/>
  <c r="G597" i="8"/>
  <c r="G518" i="8"/>
  <c r="G454" i="8"/>
  <c r="G358" i="8"/>
  <c r="G292" i="8"/>
  <c r="G230" i="8"/>
  <c r="G182" i="8"/>
  <c r="G134" i="8"/>
  <c r="G103" i="8"/>
  <c r="G31" i="8"/>
  <c r="G998" i="8"/>
  <c r="G979" i="8"/>
  <c r="G1043" i="8"/>
  <c r="G1107" i="8"/>
  <c r="G1171" i="8"/>
  <c r="G896" i="8"/>
  <c r="G1000" i="8"/>
  <c r="G1128" i="8"/>
  <c r="G917" i="8"/>
  <c r="G1045" i="8"/>
  <c r="G1197" i="8"/>
  <c r="G951" i="8"/>
  <c r="G1015" i="8"/>
  <c r="G1079" i="8"/>
  <c r="G1143" i="8"/>
  <c r="G1207" i="8"/>
  <c r="G948" i="8"/>
  <c r="G249" i="8"/>
  <c r="G198" i="8"/>
  <c r="G150" i="8"/>
  <c r="G104" i="8"/>
  <c r="G26" i="8"/>
  <c r="G77" i="8"/>
  <c r="G719" i="8"/>
  <c r="G565" i="8"/>
  <c r="G494" i="8"/>
  <c r="G430" i="8"/>
  <c r="G366" i="8"/>
  <c r="G316" i="8"/>
  <c r="G294" i="8"/>
  <c r="G273" i="8"/>
  <c r="G252" i="8"/>
  <c r="G232" i="8"/>
  <c r="G216" i="8"/>
  <c r="G200" i="8"/>
  <c r="G184" i="8"/>
  <c r="G168" i="8"/>
  <c r="G152" i="8"/>
  <c r="G136" i="8"/>
  <c r="G120" i="8"/>
  <c r="G105" i="8"/>
  <c r="G66" i="8"/>
  <c r="G87" i="8"/>
  <c r="G23" i="8"/>
  <c r="G40" i="8"/>
  <c r="G57" i="8"/>
  <c r="G281" i="8"/>
  <c r="G222" i="8"/>
  <c r="G174" i="8"/>
  <c r="G126" i="8"/>
  <c r="G80" i="8"/>
  <c r="G767" i="8"/>
  <c r="G581" i="8"/>
  <c r="G506" i="8"/>
  <c r="G442" i="8"/>
  <c r="G378" i="8"/>
  <c r="G320" i="8"/>
  <c r="G298" i="8"/>
  <c r="G277" i="8"/>
  <c r="G256" i="8"/>
  <c r="G235" i="8"/>
  <c r="G219" i="8"/>
  <c r="G203" i="8"/>
  <c r="G187" i="8"/>
  <c r="G171" i="8"/>
  <c r="G155" i="8"/>
  <c r="G139" i="8"/>
  <c r="G123" i="8"/>
  <c r="G108" i="8"/>
  <c r="G91" i="8"/>
  <c r="G30" i="8"/>
  <c r="G51" i="8"/>
  <c r="G68" i="8"/>
  <c r="G33" i="8"/>
  <c r="G751" i="8"/>
  <c r="G575" i="8"/>
  <c r="G502" i="8"/>
  <c r="G438" i="8"/>
  <c r="G342" i="8"/>
  <c r="G276" i="8"/>
  <c r="G218" i="8"/>
  <c r="G170" i="8"/>
  <c r="G122" i="8"/>
  <c r="G74" i="8"/>
  <c r="G48" i="8"/>
  <c r="G931" i="8"/>
  <c r="G995" i="8"/>
  <c r="G1059" i="8"/>
  <c r="G1123" i="8"/>
  <c r="G1187" i="8"/>
  <c r="G912" i="8"/>
  <c r="G1032" i="8"/>
  <c r="G1160" i="8"/>
  <c r="G949" i="8"/>
  <c r="G1077" i="8"/>
  <c r="G922" i="8"/>
  <c r="G967" i="8"/>
  <c r="G1031" i="8"/>
  <c r="G1095" i="8"/>
  <c r="G1159" i="8"/>
  <c r="G884" i="8"/>
  <c r="G286" i="8"/>
  <c r="G226" i="8"/>
  <c r="G178" i="8"/>
  <c r="G130" i="8"/>
  <c r="G98" i="8"/>
  <c r="G73" i="8"/>
  <c r="G847" i="8"/>
  <c r="G607" i="8"/>
  <c r="G526" i="8"/>
  <c r="G462" i="8"/>
  <c r="G398" i="8"/>
  <c r="G334" i="8"/>
  <c r="G305" i="8"/>
  <c r="G284" i="8"/>
  <c r="G262" i="8"/>
  <c r="G241" i="8"/>
  <c r="G224" i="8"/>
  <c r="G208" i="8"/>
  <c r="G192" i="8"/>
  <c r="G176" i="8"/>
  <c r="G160" i="8"/>
  <c r="G144" i="8"/>
  <c r="G128" i="8"/>
  <c r="G112" i="8"/>
  <c r="G95" i="8"/>
  <c r="G34" i="8"/>
  <c r="G55" i="8"/>
  <c r="G72" i="8"/>
  <c r="G49" i="8"/>
  <c r="G318" i="8"/>
  <c r="G254" i="8"/>
  <c r="G202" i="8"/>
  <c r="G154" i="8"/>
  <c r="G81" i="8"/>
  <c r="G53" i="8"/>
  <c r="G639" i="8"/>
  <c r="G538" i="8"/>
  <c r="G474" i="8"/>
  <c r="G410" i="8"/>
  <c r="G346" i="8"/>
  <c r="G309" i="8"/>
  <c r="G288" i="8"/>
  <c r="G266" i="8"/>
  <c r="G245" i="8"/>
  <c r="G227" i="8"/>
  <c r="G211" i="8"/>
  <c r="G195" i="8"/>
  <c r="G179" i="8"/>
  <c r="G163" i="8"/>
  <c r="G147" i="8"/>
  <c r="G131" i="8"/>
  <c r="G115" i="8"/>
  <c r="G101" i="8"/>
  <c r="G62" i="8"/>
  <c r="G83" i="8"/>
  <c r="G19" i="8"/>
  <c r="G36" i="8"/>
  <c r="G41" i="8"/>
  <c r="G623" i="8"/>
  <c r="G534" i="8"/>
  <c r="G470" i="8"/>
  <c r="G374" i="8"/>
  <c r="G308" i="8"/>
  <c r="G244" i="8"/>
  <c r="G194" i="8"/>
  <c r="G146" i="8"/>
  <c r="G88" i="8"/>
  <c r="G79" i="8"/>
  <c r="G1193" i="8"/>
  <c r="G963" i="8"/>
  <c r="G1027" i="8"/>
  <c r="G1091" i="8"/>
  <c r="G1155" i="8"/>
  <c r="G880" i="8"/>
  <c r="G968" i="8"/>
  <c r="G1096" i="8"/>
  <c r="G885" i="8"/>
  <c r="G1013" i="8"/>
  <c r="G1141" i="8"/>
  <c r="G935" i="8"/>
  <c r="G999" i="8"/>
  <c r="G1063" i="8"/>
  <c r="G1127" i="8"/>
  <c r="G1191" i="8"/>
  <c r="G916" i="8"/>
  <c r="G1044" i="8"/>
  <c r="G190" i="8"/>
  <c r="G25" i="8"/>
  <c r="G414" i="8"/>
  <c r="G268" i="8"/>
  <c r="G196" i="8"/>
  <c r="G132" i="8"/>
  <c r="G71" i="8"/>
  <c r="G270" i="8"/>
  <c r="G32" i="8"/>
  <c r="G426" i="8"/>
  <c r="G272" i="8"/>
  <c r="G199" i="8"/>
  <c r="G135" i="8"/>
  <c r="G85" i="8"/>
  <c r="G687" i="8"/>
  <c r="G326" i="8"/>
  <c r="G110" i="8"/>
  <c r="G1011" i="8"/>
  <c r="G936" i="8"/>
  <c r="G1109" i="8"/>
  <c r="G1111" i="8"/>
  <c r="G1012" i="8"/>
  <c r="G1172" i="8"/>
  <c r="G961" i="8"/>
  <c r="G1089" i="8"/>
  <c r="G954" i="8"/>
  <c r="G940" i="8"/>
  <c r="G1004" i="8"/>
  <c r="G1068" i="8"/>
  <c r="G1132" i="8"/>
  <c r="G1196" i="8"/>
  <c r="G921" i="8"/>
  <c r="G985" i="8"/>
  <c r="G1049" i="8"/>
  <c r="G1113" i="8"/>
  <c r="G1209" i="8"/>
  <c r="G1030" i="8"/>
  <c r="G960" i="8"/>
  <c r="G1024" i="8"/>
  <c r="G1088" i="8"/>
  <c r="G1152" i="8"/>
  <c r="G1216" i="8"/>
  <c r="G941" i="8"/>
  <c r="G1005" i="8"/>
  <c r="G1069" i="8"/>
  <c r="G1133" i="8"/>
  <c r="G906" i="8"/>
  <c r="G1114" i="8"/>
  <c r="G1062" i="8"/>
  <c r="G1126" i="8"/>
  <c r="G1066" i="8"/>
  <c r="G1146" i="8"/>
  <c r="G1201" i="8"/>
  <c r="G926" i="8"/>
  <c r="G990" i="8"/>
  <c r="G1054" i="8"/>
  <c r="G1118" i="8"/>
  <c r="G1157" i="8"/>
  <c r="G882" i="8"/>
  <c r="G946" i="8"/>
  <c r="G1010" i="8"/>
  <c r="G1074" i="8"/>
  <c r="G1138" i="8"/>
  <c r="G1174" i="8"/>
  <c r="G1202" i="8"/>
  <c r="G1214" i="8"/>
  <c r="G1154" i="8"/>
  <c r="G1210" i="8"/>
  <c r="G1037" i="8"/>
  <c r="G982" i="8"/>
  <c r="G1169" i="8"/>
  <c r="G1086" i="8"/>
  <c r="G978" i="8"/>
  <c r="G1182" i="8"/>
  <c r="G142" i="8"/>
  <c r="G655" i="8"/>
  <c r="G350" i="8"/>
  <c r="G246" i="8"/>
  <c r="G180" i="8"/>
  <c r="G116" i="8"/>
  <c r="G90" i="8"/>
  <c r="G210" i="8"/>
  <c r="G703" i="8"/>
  <c r="G362" i="8"/>
  <c r="G250" i="8"/>
  <c r="G183" i="8"/>
  <c r="G119" i="8"/>
  <c r="G35" i="8"/>
  <c r="G554" i="8"/>
  <c r="G260" i="8"/>
  <c r="G42" i="8"/>
  <c r="G1075" i="8"/>
  <c r="G1064" i="8"/>
  <c r="G1014" i="8"/>
  <c r="G1175" i="8"/>
  <c r="G1076" i="8"/>
  <c r="G1204" i="8"/>
  <c r="G993" i="8"/>
  <c r="G1121" i="8"/>
  <c r="G1078" i="8"/>
  <c r="G956" i="8"/>
  <c r="G1020" i="8"/>
  <c r="G1084" i="8"/>
  <c r="G1148" i="8"/>
  <c r="G1212" i="8"/>
  <c r="G937" i="8"/>
  <c r="G1001" i="8"/>
  <c r="G1065" i="8"/>
  <c r="G1129" i="8"/>
  <c r="G902" i="8"/>
  <c r="G1082" i="8"/>
  <c r="G976" i="8"/>
  <c r="G1040" i="8"/>
  <c r="G1104" i="8"/>
  <c r="G1168" i="8"/>
  <c r="G893" i="8"/>
  <c r="G957" i="8"/>
  <c r="G1021" i="8"/>
  <c r="G1085" i="8"/>
  <c r="G1149" i="8"/>
  <c r="G938" i="8"/>
  <c r="G950" i="8"/>
  <c r="G1110" i="8"/>
  <c r="G1162" i="8"/>
  <c r="G1098" i="8"/>
  <c r="G1153" i="8"/>
  <c r="G1217" i="8"/>
  <c r="G942" i="8"/>
  <c r="G1006" i="8"/>
  <c r="G1070" i="8"/>
  <c r="G1134" i="8"/>
  <c r="G1173" i="8"/>
  <c r="G898" i="8"/>
  <c r="G962" i="8"/>
  <c r="G1026" i="8"/>
  <c r="G1090" i="8"/>
  <c r="G1190" i="8"/>
  <c r="G1101" i="8"/>
  <c r="G1002" i="8"/>
  <c r="G958" i="8"/>
  <c r="G1189" i="8"/>
  <c r="G1106" i="8"/>
  <c r="G302" i="8"/>
  <c r="G97" i="8"/>
  <c r="G543" i="8"/>
  <c r="G310" i="8"/>
  <c r="G228" i="8"/>
  <c r="G164" i="8"/>
  <c r="G89" i="8"/>
  <c r="G24" i="8"/>
  <c r="G162" i="8"/>
  <c r="G559" i="8"/>
  <c r="G314" i="8"/>
  <c r="G231" i="8"/>
  <c r="G167" i="8"/>
  <c r="G92" i="8"/>
  <c r="G52" i="8"/>
  <c r="G486" i="8"/>
  <c r="G206" i="8"/>
  <c r="G21" i="8"/>
  <c r="G1139" i="8"/>
  <c r="G1192" i="8"/>
  <c r="G983" i="8"/>
  <c r="G900" i="8"/>
  <c r="G1108" i="8"/>
  <c r="G897" i="8"/>
  <c r="G1025" i="8"/>
  <c r="G1161" i="8"/>
  <c r="G1050" i="8"/>
  <c r="G972" i="8"/>
  <c r="G1036" i="8"/>
  <c r="G1100" i="8"/>
  <c r="G1164" i="8"/>
  <c r="G889" i="8"/>
  <c r="G953" i="8"/>
  <c r="G1017" i="8"/>
  <c r="G1081" i="8"/>
  <c r="G1145" i="8"/>
  <c r="G934" i="8"/>
  <c r="G928" i="8"/>
  <c r="G992" i="8"/>
  <c r="G1056" i="8"/>
  <c r="G1120" i="8"/>
  <c r="G1184" i="8"/>
  <c r="G973" i="8"/>
  <c r="G986" i="8"/>
  <c r="G1130" i="8"/>
  <c r="G1022" i="8"/>
  <c r="G914" i="8"/>
  <c r="G1198" i="8"/>
  <c r="G234" i="8"/>
  <c r="G63" i="8"/>
  <c r="G478" i="8"/>
  <c r="G289" i="8"/>
  <c r="G212" i="8"/>
  <c r="G148" i="8"/>
  <c r="G50" i="8"/>
  <c r="G406" i="8"/>
  <c r="G114" i="8"/>
  <c r="G490" i="8"/>
  <c r="G293" i="8"/>
  <c r="G215" i="8"/>
  <c r="G151" i="8"/>
  <c r="G78" i="8"/>
  <c r="G69" i="8"/>
  <c r="G422" i="8"/>
  <c r="G158" i="8"/>
  <c r="G947" i="8"/>
  <c r="G1203" i="8"/>
  <c r="G981" i="8"/>
  <c r="G1047" i="8"/>
  <c r="G980" i="8"/>
  <c r="G1140" i="8"/>
  <c r="G929" i="8"/>
  <c r="G1057" i="8"/>
  <c r="G886" i="8"/>
  <c r="G924" i="8"/>
  <c r="G988" i="8"/>
  <c r="G1052" i="8"/>
  <c r="G1116" i="8"/>
  <c r="G1180" i="8"/>
  <c r="G905" i="8"/>
  <c r="G969" i="8"/>
  <c r="G1033" i="8"/>
  <c r="G1097" i="8"/>
  <c r="G1177" i="8"/>
  <c r="G970" i="8"/>
  <c r="G944" i="8"/>
  <c r="G1008" i="8"/>
  <c r="G1072" i="8"/>
  <c r="G1136" i="8"/>
  <c r="G1200" i="8"/>
  <c r="G925" i="8"/>
  <c r="G989" i="8"/>
  <c r="G1053" i="8"/>
  <c r="G1117" i="8"/>
  <c r="G1213" i="8"/>
  <c r="G1046" i="8"/>
  <c r="G1018" i="8"/>
  <c r="G1142" i="8"/>
  <c r="G1034" i="8"/>
  <c r="G1166" i="8"/>
  <c r="G1185" i="8"/>
  <c r="G910" i="8"/>
  <c r="G974" i="8"/>
  <c r="G1038" i="8"/>
  <c r="G1102" i="8"/>
  <c r="G1170" i="8"/>
  <c r="G1205" i="8"/>
  <c r="G930" i="8"/>
  <c r="G994" i="8"/>
  <c r="G1058" i="8"/>
  <c r="G1122" i="8"/>
  <c r="G1158" i="8"/>
  <c r="G1186" i="8"/>
  <c r="G1194" i="8"/>
  <c r="G1178" i="8"/>
  <c r="G909" i="8"/>
  <c r="G1181" i="8"/>
  <c r="G1094" i="8"/>
  <c r="G894" i="8"/>
  <c r="G1150" i="8"/>
  <c r="G1042" i="8"/>
  <c r="G1206" i="8"/>
  <c r="E85" i="8"/>
  <c r="E239" i="8"/>
  <c r="E163" i="8"/>
  <c r="E223" i="8"/>
  <c r="E275" i="8"/>
  <c r="E402" i="8"/>
  <c r="E46" i="8"/>
  <c r="E27" i="8"/>
  <c r="E410" i="8"/>
  <c r="E99" i="8"/>
  <c r="E40" i="8"/>
  <c r="E87" i="8"/>
  <c r="E112" i="8"/>
  <c r="E156" i="8"/>
  <c r="E220" i="8"/>
  <c r="E66" i="8"/>
  <c r="E32" i="8"/>
  <c r="E138" i="8"/>
  <c r="E170" i="8"/>
  <c r="E202" i="8"/>
  <c r="E234" i="8"/>
  <c r="E266" i="8"/>
  <c r="E298" i="8"/>
  <c r="E330" i="8"/>
  <c r="E1188" i="8"/>
  <c r="E1124" i="8"/>
  <c r="E1060" i="8"/>
  <c r="E1165" i="8"/>
  <c r="E1101" i="8"/>
  <c r="E1206" i="8"/>
  <c r="E1142" i="8"/>
  <c r="E1078" i="8"/>
  <c r="E1183" i="8"/>
  <c r="E1119" i="8"/>
  <c r="E1055" i="8"/>
  <c r="E993" i="8"/>
  <c r="E929" i="8"/>
  <c r="E1022" i="8"/>
  <c r="E958" i="8"/>
  <c r="E894" i="8"/>
  <c r="E1000" i="8"/>
  <c r="E936" i="8"/>
  <c r="E1035" i="8"/>
  <c r="E176" i="8"/>
  <c r="E240" i="8"/>
  <c r="E280" i="8"/>
  <c r="E312" i="8"/>
  <c r="E344" i="8"/>
  <c r="E35" i="8"/>
  <c r="E89" i="8"/>
  <c r="E1184" i="8"/>
  <c r="E1120" i="8"/>
  <c r="E1056" i="8"/>
  <c r="E1161" i="8"/>
  <c r="E1097" i="8"/>
  <c r="E1202" i="8"/>
  <c r="E1138" i="8"/>
  <c r="E1074" i="8"/>
  <c r="E1179" i="8"/>
  <c r="E1115" i="8"/>
  <c r="E1051" i="8"/>
  <c r="E989" i="8"/>
  <c r="E925" i="8"/>
  <c r="E1018" i="8"/>
  <c r="E954" i="8"/>
  <c r="E890" i="8"/>
  <c r="E996" i="8"/>
  <c r="E932" i="8"/>
  <c r="E1027" i="8"/>
  <c r="E168" i="8"/>
  <c r="E232" i="8"/>
  <c r="E276" i="8"/>
  <c r="E308" i="8"/>
  <c r="E340" i="8"/>
  <c r="E86" i="8"/>
  <c r="E682" i="8"/>
  <c r="E1160" i="8"/>
  <c r="E1096" i="8"/>
  <c r="E1201" i="8"/>
  <c r="E1137" i="8"/>
  <c r="E1073" i="8"/>
  <c r="E1178" i="8"/>
  <c r="E1114" i="8"/>
  <c r="E1050" i="8"/>
  <c r="E123" i="8"/>
  <c r="E25" i="8"/>
  <c r="E31" i="8"/>
  <c r="E378" i="8"/>
  <c r="E94" i="8"/>
  <c r="E34" i="8"/>
  <c r="E311" i="8"/>
  <c r="E219" i="8"/>
  <c r="E68" i="8"/>
  <c r="E28" i="8"/>
  <c r="E175" i="8"/>
  <c r="E105" i="8"/>
  <c r="E283" i="8"/>
  <c r="E120" i="8"/>
  <c r="E172" i="8"/>
  <c r="E236" i="8"/>
  <c r="E77" i="8"/>
  <c r="E114" i="8"/>
  <c r="E146" i="8"/>
  <c r="E178" i="8"/>
  <c r="E210" i="8"/>
  <c r="E242" i="8"/>
  <c r="E274" i="8"/>
  <c r="E306" i="8"/>
  <c r="E338" i="8"/>
  <c r="E1172" i="8"/>
  <c r="E1108" i="8"/>
  <c r="E1213" i="8"/>
  <c r="E1149" i="8"/>
  <c r="E1085" i="8"/>
  <c r="E1190" i="8"/>
  <c r="E1126" i="8"/>
  <c r="E1062" i="8"/>
  <c r="E1167" i="8"/>
  <c r="E1103" i="8"/>
  <c r="E1041" i="8"/>
  <c r="E977" i="8"/>
  <c r="E913" i="8"/>
  <c r="E1006" i="8"/>
  <c r="E942" i="8"/>
  <c r="E1048" i="8"/>
  <c r="E984" i="8"/>
  <c r="E920" i="8"/>
  <c r="E128" i="8"/>
  <c r="E192" i="8"/>
  <c r="E256" i="8"/>
  <c r="E288" i="8"/>
  <c r="E320" i="8"/>
  <c r="E690" i="8"/>
  <c r="E56" i="8"/>
  <c r="E698" i="8"/>
  <c r="E1168" i="8"/>
  <c r="E1104" i="8"/>
  <c r="E1209" i="8"/>
  <c r="E1145" i="8"/>
  <c r="E1081" i="8"/>
  <c r="E1186" i="8"/>
  <c r="E1122" i="8"/>
  <c r="E1058" i="8"/>
  <c r="E1163" i="8"/>
  <c r="E1099" i="8"/>
  <c r="E1037" i="8"/>
  <c r="E973" i="8"/>
  <c r="E909" i="8"/>
  <c r="E1002" i="8"/>
  <c r="E938" i="8"/>
  <c r="E1044" i="8"/>
  <c r="E980" i="8"/>
  <c r="E916" i="8"/>
  <c r="E116" i="8"/>
  <c r="E184" i="8"/>
  <c r="E248" i="8"/>
  <c r="E61" i="8"/>
  <c r="E450" i="8"/>
  <c r="E207" i="8"/>
  <c r="E50" i="8"/>
  <c r="E195" i="8"/>
  <c r="E131" i="8"/>
  <c r="E347" i="8"/>
  <c r="E30" i="8"/>
  <c r="E155" i="8"/>
  <c r="E315" i="8"/>
  <c r="E65" i="8"/>
  <c r="E88" i="8"/>
  <c r="E124" i="8"/>
  <c r="E188" i="8"/>
  <c r="E252" i="8"/>
  <c r="E42" i="8"/>
  <c r="E122" i="8"/>
  <c r="E154" i="8"/>
  <c r="E186" i="8"/>
  <c r="E218" i="8"/>
  <c r="E250" i="8"/>
  <c r="E282" i="8"/>
  <c r="E314" i="8"/>
  <c r="E346" i="8"/>
  <c r="E1156" i="8"/>
  <c r="E1092" i="8"/>
  <c r="E1197" i="8"/>
  <c r="E1133" i="8"/>
  <c r="E1069" i="8"/>
  <c r="E1174" i="8"/>
  <c r="E1110" i="8"/>
  <c r="E1215" i="8"/>
  <c r="E1151" i="8"/>
  <c r="E1087" i="8"/>
  <c r="E1025" i="8"/>
  <c r="E961" i="8"/>
  <c r="E897" i="8"/>
  <c r="E990" i="8"/>
  <c r="E926" i="8"/>
  <c r="E1032" i="8"/>
  <c r="E968" i="8"/>
  <c r="E904" i="8"/>
  <c r="E144" i="8"/>
  <c r="E208" i="8"/>
  <c r="E264" i="8"/>
  <c r="E296" i="8"/>
  <c r="E328" i="8"/>
  <c r="E722" i="8"/>
  <c r="E33" i="8"/>
  <c r="E1216" i="8"/>
  <c r="E1152" i="8"/>
  <c r="E1088" i="8"/>
  <c r="E1193" i="8"/>
  <c r="E1129" i="8"/>
  <c r="E1065" i="8"/>
  <c r="E1170" i="8"/>
  <c r="E1106" i="8"/>
  <c r="E1211" i="8"/>
  <c r="E1147" i="8"/>
  <c r="E1083" i="8"/>
  <c r="E1021" i="8"/>
  <c r="E957" i="8"/>
  <c r="E893" i="8"/>
  <c r="E986" i="8"/>
  <c r="E922" i="8"/>
  <c r="E1028" i="8"/>
  <c r="E964" i="8"/>
  <c r="E900" i="8"/>
  <c r="E136" i="8"/>
  <c r="E200" i="8"/>
  <c r="E260" i="8"/>
  <c r="E292" i="8"/>
  <c r="E324" i="8"/>
  <c r="E706" i="8"/>
  <c r="E76" i="8"/>
  <c r="E1192" i="8"/>
  <c r="E1128" i="8"/>
  <c r="E1064" i="8"/>
  <c r="E1169" i="8"/>
  <c r="E1105" i="8"/>
  <c r="E1210" i="8"/>
  <c r="E1146" i="8"/>
  <c r="E1082" i="8"/>
  <c r="E235" i="8"/>
  <c r="E538" i="8"/>
  <c r="E204" i="8"/>
  <c r="E162" i="8"/>
  <c r="E290" i="8"/>
  <c r="E1076" i="8"/>
  <c r="E1158" i="8"/>
  <c r="E1071" i="8"/>
  <c r="E974" i="8"/>
  <c r="E888" i="8"/>
  <c r="E304" i="8"/>
  <c r="E1200" i="8"/>
  <c r="E1113" i="8"/>
  <c r="E1195" i="8"/>
  <c r="E941" i="8"/>
  <c r="E1012" i="8"/>
  <c r="E216" i="8"/>
  <c r="E316" i="8"/>
  <c r="E63" i="8"/>
  <c r="E1144" i="8"/>
  <c r="E1185" i="8"/>
  <c r="E1057" i="8"/>
  <c r="E1098" i="8"/>
  <c r="E1171" i="8"/>
  <c r="E1107" i="8"/>
  <c r="E1045" i="8"/>
  <c r="E981" i="8"/>
  <c r="E917" i="8"/>
  <c r="E1010" i="8"/>
  <c r="E946" i="8"/>
  <c r="E882" i="8"/>
  <c r="E988" i="8"/>
  <c r="E924" i="8"/>
  <c r="E1011" i="8"/>
  <c r="E876" i="8"/>
  <c r="E812" i="8"/>
  <c r="E837" i="8"/>
  <c r="E773" i="8"/>
  <c r="E196" i="8"/>
  <c r="E182" i="8"/>
  <c r="E310" i="8"/>
  <c r="E1068" i="8"/>
  <c r="E1150" i="8"/>
  <c r="E1063" i="8"/>
  <c r="E966" i="8"/>
  <c r="E880" i="8"/>
  <c r="E864" i="8"/>
  <c r="E865" i="8"/>
  <c r="E781" i="8"/>
  <c r="E881" i="8"/>
  <c r="E819" i="8"/>
  <c r="E755" i="8"/>
  <c r="E919" i="8"/>
  <c r="E760" i="8"/>
  <c r="E728" i="8"/>
  <c r="E870" i="8"/>
  <c r="E701" i="8"/>
  <c r="E637" i="8"/>
  <c r="E826" i="8"/>
  <c r="E679" i="8"/>
  <c r="E615" i="8"/>
  <c r="E596" i="8"/>
  <c r="E532" i="8"/>
  <c r="E468" i="8"/>
  <c r="E404" i="8"/>
  <c r="E670" i="8"/>
  <c r="E638" i="8"/>
  <c r="E606" i="8"/>
  <c r="E549" i="8"/>
  <c r="E485" i="8"/>
  <c r="E421" i="8"/>
  <c r="E357" i="8"/>
  <c r="E539" i="8"/>
  <c r="E475" i="8"/>
  <c r="E411" i="8"/>
  <c r="E126" i="8"/>
  <c r="E254" i="8"/>
  <c r="E1116" i="8"/>
  <c r="E1198" i="8"/>
  <c r="E1111" i="8"/>
  <c r="E1014" i="8"/>
  <c r="E928" i="8"/>
  <c r="E891" i="8"/>
  <c r="E792" i="8"/>
  <c r="E215" i="8"/>
  <c r="E71" i="8"/>
  <c r="E38" i="8"/>
  <c r="E52" i="8"/>
  <c r="E100" i="8"/>
  <c r="E194" i="8"/>
  <c r="E322" i="8"/>
  <c r="E1181" i="8"/>
  <c r="E1094" i="8"/>
  <c r="E1009" i="8"/>
  <c r="E910" i="8"/>
  <c r="E160" i="8"/>
  <c r="E336" i="8"/>
  <c r="E1136" i="8"/>
  <c r="E1218" i="8"/>
  <c r="E1131" i="8"/>
  <c r="E1034" i="8"/>
  <c r="E948" i="8"/>
  <c r="E268" i="8"/>
  <c r="E332" i="8"/>
  <c r="E53" i="8"/>
  <c r="E1112" i="8"/>
  <c r="E1153" i="8"/>
  <c r="E1194" i="8"/>
  <c r="E1066" i="8"/>
  <c r="E1155" i="8"/>
  <c r="E1091" i="8"/>
  <c r="E1029" i="8"/>
  <c r="E965" i="8"/>
  <c r="E901" i="8"/>
  <c r="E994" i="8"/>
  <c r="E930" i="8"/>
  <c r="E1036" i="8"/>
  <c r="E972" i="8"/>
  <c r="E908" i="8"/>
  <c r="E979" i="8"/>
  <c r="E860" i="8"/>
  <c r="E796" i="8"/>
  <c r="E821" i="8"/>
  <c r="E757" i="8"/>
  <c r="E91" i="8"/>
  <c r="E214" i="8"/>
  <c r="E342" i="8"/>
  <c r="E1173" i="8"/>
  <c r="E1086" i="8"/>
  <c r="E1001" i="8"/>
  <c r="E902" i="8"/>
  <c r="E987" i="8"/>
  <c r="E840" i="8"/>
  <c r="E845" i="8"/>
  <c r="E761" i="8"/>
  <c r="E867" i="8"/>
  <c r="E803" i="8"/>
  <c r="E739" i="8"/>
  <c r="E784" i="8"/>
  <c r="E752" i="8"/>
  <c r="E716" i="8"/>
  <c r="E838" i="8"/>
  <c r="E685" i="8"/>
  <c r="E621" i="8"/>
  <c r="E794" i="8"/>
  <c r="E663" i="8"/>
  <c r="E599" i="8"/>
  <c r="E580" i="8"/>
  <c r="E516" i="8"/>
  <c r="E452" i="8"/>
  <c r="E388" i="8"/>
  <c r="E662" i="8"/>
  <c r="E630" i="8"/>
  <c r="E107" i="8"/>
  <c r="E251" i="8"/>
  <c r="E474" i="8"/>
  <c r="E90" i="8"/>
  <c r="E226" i="8"/>
  <c r="E1204" i="8"/>
  <c r="E1117" i="8"/>
  <c r="E1199" i="8"/>
  <c r="E945" i="8"/>
  <c r="E1016" i="8"/>
  <c r="E224" i="8"/>
  <c r="E109" i="8"/>
  <c r="E1072" i="8"/>
  <c r="E1154" i="8"/>
  <c r="E1067" i="8"/>
  <c r="E970" i="8"/>
  <c r="E884" i="8"/>
  <c r="E284" i="8"/>
  <c r="E674" i="8"/>
  <c r="E1208" i="8"/>
  <c r="E1080" i="8"/>
  <c r="E1121" i="8"/>
  <c r="E1162" i="8"/>
  <c r="E1203" i="8"/>
  <c r="E1139" i="8"/>
  <c r="E1075" i="8"/>
  <c r="E1013" i="8"/>
  <c r="E949" i="8"/>
  <c r="E1042" i="8"/>
  <c r="E978" i="8"/>
  <c r="E914" i="8"/>
  <c r="E1020" i="8"/>
  <c r="E956" i="8"/>
  <c r="E892" i="8"/>
  <c r="E947" i="8"/>
  <c r="E844" i="8"/>
  <c r="E869" i="8"/>
  <c r="E805" i="8"/>
  <c r="E741" i="8"/>
  <c r="E118" i="8"/>
  <c r="E246" i="8"/>
  <c r="E1196" i="8"/>
  <c r="E1109" i="8"/>
  <c r="E1191" i="8"/>
  <c r="E937" i="8"/>
  <c r="E1008" i="8"/>
  <c r="E939" i="8"/>
  <c r="E820" i="8"/>
  <c r="E825" i="8"/>
  <c r="E737" i="8"/>
  <c r="E851" i="8"/>
  <c r="E787" i="8"/>
  <c r="E1047" i="8"/>
  <c r="E776" i="8"/>
  <c r="E744" i="8"/>
  <c r="E700" i="8"/>
  <c r="E806" i="8"/>
  <c r="E669" i="8"/>
  <c r="E605" i="8"/>
  <c r="E711" i="8"/>
  <c r="E647" i="8"/>
  <c r="E943" i="8"/>
  <c r="E564" i="8"/>
  <c r="E500" i="8"/>
  <c r="E436" i="8"/>
  <c r="E372" i="8"/>
  <c r="E654" i="8"/>
  <c r="E622" i="8"/>
  <c r="E581" i="8"/>
  <c r="E517" i="8"/>
  <c r="E453" i="8"/>
  <c r="E389" i="8"/>
  <c r="E571" i="8"/>
  <c r="E507" i="8"/>
  <c r="E443" i="8"/>
  <c r="E212" i="8"/>
  <c r="E190" i="8"/>
  <c r="E318" i="8"/>
  <c r="E1157" i="8"/>
  <c r="E1070" i="8"/>
  <c r="E985" i="8"/>
  <c r="E886" i="8"/>
  <c r="E971" i="8"/>
  <c r="E836" i="8"/>
  <c r="E841" i="8"/>
  <c r="E59" i="8"/>
  <c r="E1140" i="8"/>
  <c r="E952" i="8"/>
  <c r="E1090" i="8"/>
  <c r="E300" i="8"/>
  <c r="E1089" i="8"/>
  <c r="E1059" i="8"/>
  <c r="E962" i="8"/>
  <c r="E1043" i="8"/>
  <c r="E789" i="8"/>
  <c r="E1132" i="8"/>
  <c r="E944" i="8"/>
  <c r="E889" i="8"/>
  <c r="E768" i="8"/>
  <c r="E653" i="8"/>
  <c r="E702" i="8"/>
  <c r="E356" i="8"/>
  <c r="E565" i="8"/>
  <c r="E437" i="8"/>
  <c r="E555" i="8"/>
  <c r="E427" i="8"/>
  <c r="E222" i="8"/>
  <c r="E1093" i="8"/>
  <c r="E921" i="8"/>
  <c r="E931" i="8"/>
  <c r="E817" i="8"/>
  <c r="E733" i="8"/>
  <c r="E847" i="8"/>
  <c r="E783" i="8"/>
  <c r="E1031" i="8"/>
  <c r="E774" i="8"/>
  <c r="E742" i="8"/>
  <c r="E696" i="8"/>
  <c r="E798" i="8"/>
  <c r="E665" i="8"/>
  <c r="E601" i="8"/>
  <c r="E707" i="8"/>
  <c r="E643" i="8"/>
  <c r="E911" i="8"/>
  <c r="E560" i="8"/>
  <c r="E496" i="8"/>
  <c r="E432" i="8"/>
  <c r="E368" i="8"/>
  <c r="E652" i="8"/>
  <c r="E620" i="8"/>
  <c r="E577" i="8"/>
  <c r="E513" i="8"/>
  <c r="E449" i="8"/>
  <c r="E385" i="8"/>
  <c r="E567" i="8"/>
  <c r="E503" i="8"/>
  <c r="E439" i="8"/>
  <c r="E375" i="8"/>
  <c r="E153" i="8"/>
  <c r="E209" i="8"/>
  <c r="E241" i="8"/>
  <c r="E228" i="8"/>
  <c r="E166" i="8"/>
  <c r="E294" i="8"/>
  <c r="E1205" i="8"/>
  <c r="E1118" i="8"/>
  <c r="E1033" i="8"/>
  <c r="E934" i="8"/>
  <c r="E1003" i="8"/>
  <c r="E852" i="8"/>
  <c r="E857" i="8"/>
  <c r="E769" i="8"/>
  <c r="E875" i="8"/>
  <c r="E811" i="8"/>
  <c r="E747" i="8"/>
  <c r="E788" i="8"/>
  <c r="E756" i="8"/>
  <c r="E724" i="8"/>
  <c r="E854" i="8"/>
  <c r="E693" i="8"/>
  <c r="E629" i="8"/>
  <c r="E810" i="8"/>
  <c r="E671" i="8"/>
  <c r="E607" i="8"/>
  <c r="E588" i="8"/>
  <c r="E524" i="8"/>
  <c r="E460" i="8"/>
  <c r="E396" i="8"/>
  <c r="E666" i="8"/>
  <c r="E634" i="8"/>
  <c r="E602" i="8"/>
  <c r="E541" i="8"/>
  <c r="E477" i="8"/>
  <c r="E413" i="8"/>
  <c r="E595" i="8"/>
  <c r="E531" i="8"/>
  <c r="E467" i="8"/>
  <c r="E180" i="8"/>
  <c r="E1166" i="8"/>
  <c r="E868" i="8"/>
  <c r="E823" i="8"/>
  <c r="E730" i="8"/>
  <c r="E834" i="8"/>
  <c r="E536" i="8"/>
  <c r="E640" i="8"/>
  <c r="E425" i="8"/>
  <c r="E140" i="8"/>
  <c r="E1053" i="8"/>
  <c r="E272" i="8"/>
  <c r="E1005" i="8"/>
  <c r="E84" i="8"/>
  <c r="E1130" i="8"/>
  <c r="E997" i="8"/>
  <c r="E898" i="8"/>
  <c r="E915" i="8"/>
  <c r="E132" i="8"/>
  <c r="E1214" i="8"/>
  <c r="E899" i="8"/>
  <c r="E835" i="8"/>
  <c r="E736" i="8"/>
  <c r="E858" i="8"/>
  <c r="E548" i="8"/>
  <c r="E646" i="8"/>
  <c r="E533" i="8"/>
  <c r="E405" i="8"/>
  <c r="E523" i="8"/>
  <c r="E148" i="8"/>
  <c r="E286" i="8"/>
  <c r="E1134" i="8"/>
  <c r="E950" i="8"/>
  <c r="E856" i="8"/>
  <c r="E797" i="8"/>
  <c r="E887" i="8"/>
  <c r="E831" i="8"/>
  <c r="E767" i="8"/>
  <c r="E967" i="8"/>
  <c r="E766" i="8"/>
  <c r="E734" i="8"/>
  <c r="E680" i="8"/>
  <c r="E713" i="8"/>
  <c r="E649" i="8"/>
  <c r="E850" i="8"/>
  <c r="E691" i="8"/>
  <c r="E627" i="8"/>
  <c r="E694" i="8"/>
  <c r="E544" i="8"/>
  <c r="E480" i="8"/>
  <c r="E416" i="8"/>
  <c r="E352" i="8"/>
  <c r="E644" i="8"/>
  <c r="E612" i="8"/>
  <c r="E561" i="8"/>
  <c r="E497" i="8"/>
  <c r="E433" i="8"/>
  <c r="E369" i="8"/>
  <c r="E551" i="8"/>
  <c r="E487" i="8"/>
  <c r="E423" i="8"/>
  <c r="E359" i="8"/>
  <c r="E169" i="8"/>
  <c r="E217" i="8"/>
  <c r="E249" i="8"/>
  <c r="E43" i="8"/>
  <c r="E198" i="8"/>
  <c r="E326" i="8"/>
  <c r="E1141" i="8"/>
  <c r="E1054" i="8"/>
  <c r="E969" i="8"/>
  <c r="E1040" i="8"/>
  <c r="E963" i="8"/>
  <c r="E832" i="8"/>
  <c r="E833" i="8"/>
  <c r="E749" i="8"/>
  <c r="E859" i="8"/>
  <c r="E795" i="8"/>
  <c r="E731" i="8"/>
  <c r="E780" i="8"/>
  <c r="E748" i="8"/>
  <c r="E708" i="8"/>
  <c r="E822" i="8"/>
  <c r="E677" i="8"/>
  <c r="E613" i="8"/>
  <c r="E719" i="8"/>
  <c r="E655" i="8"/>
  <c r="E1007" i="8"/>
  <c r="E572" i="8"/>
  <c r="E508" i="8"/>
  <c r="E444" i="8"/>
  <c r="E380" i="8"/>
  <c r="E658" i="8"/>
  <c r="E626" i="8"/>
  <c r="E130" i="8"/>
  <c r="E1135" i="8"/>
  <c r="E39" i="8"/>
  <c r="E906" i="8"/>
  <c r="E1176" i="8"/>
  <c r="E1187" i="8"/>
  <c r="E933" i="8"/>
  <c r="E1004" i="8"/>
  <c r="E828" i="8"/>
  <c r="E150" i="8"/>
  <c r="E1127" i="8"/>
  <c r="E800" i="8"/>
  <c r="E771" i="8"/>
  <c r="E684" i="8"/>
  <c r="E695" i="8"/>
  <c r="E484" i="8"/>
  <c r="E614" i="8"/>
  <c r="E501" i="8"/>
  <c r="E373" i="8"/>
  <c r="E491" i="8"/>
  <c r="E75" i="8"/>
  <c r="E1180" i="8"/>
  <c r="E1175" i="8"/>
  <c r="E992" i="8"/>
  <c r="E816" i="8"/>
  <c r="E777" i="8"/>
  <c r="E879" i="8"/>
  <c r="E815" i="8"/>
  <c r="E751" i="8"/>
  <c r="E903" i="8"/>
  <c r="E758" i="8"/>
  <c r="E726" i="8"/>
  <c r="E862" i="8"/>
  <c r="E697" i="8"/>
  <c r="E633" i="8"/>
  <c r="E818" i="8"/>
  <c r="E675" i="8"/>
  <c r="E611" i="8"/>
  <c r="E592" i="8"/>
  <c r="E528" i="8"/>
  <c r="E464" i="8"/>
  <c r="E400" i="8"/>
  <c r="E668" i="8"/>
  <c r="E636" i="8"/>
  <c r="E604" i="8"/>
  <c r="E545" i="8"/>
  <c r="E481" i="8"/>
  <c r="E417" i="8"/>
  <c r="E353" i="8"/>
  <c r="E535" i="8"/>
  <c r="E471" i="8"/>
  <c r="E407" i="8"/>
  <c r="E121" i="8"/>
  <c r="E185" i="8"/>
  <c r="E225" i="8"/>
  <c r="E257" i="8"/>
  <c r="E62" i="8"/>
  <c r="E230" i="8"/>
  <c r="E1164" i="8"/>
  <c r="E1077" i="8"/>
  <c r="E1159" i="8"/>
  <c r="E905" i="8"/>
  <c r="E976" i="8"/>
  <c r="E923" i="8"/>
  <c r="E808" i="8"/>
  <c r="E813" i="8"/>
  <c r="E729" i="8"/>
  <c r="E843" i="8"/>
  <c r="E779" i="8"/>
  <c r="E1015" i="8"/>
  <c r="E772" i="8"/>
  <c r="E740" i="8"/>
  <c r="E692" i="8"/>
  <c r="E790" i="8"/>
  <c r="E661" i="8"/>
  <c r="E874" i="8"/>
  <c r="E703" i="8"/>
  <c r="E639" i="8"/>
  <c r="E718" i="8"/>
  <c r="E556" i="8"/>
  <c r="E492" i="8"/>
  <c r="E428" i="8"/>
  <c r="E364" i="8"/>
  <c r="E650" i="8"/>
  <c r="E618" i="8"/>
  <c r="E573" i="8"/>
  <c r="E509" i="8"/>
  <c r="E445" i="8"/>
  <c r="E381" i="8"/>
  <c r="E563" i="8"/>
  <c r="E499" i="8"/>
  <c r="E435" i="8"/>
  <c r="E302" i="8"/>
  <c r="E982" i="8"/>
  <c r="E785" i="8"/>
  <c r="E935" i="8"/>
  <c r="E705" i="8"/>
  <c r="E619" i="8"/>
  <c r="E408" i="8"/>
  <c r="E553" i="8"/>
  <c r="E258" i="8"/>
  <c r="E1217" i="8"/>
  <c r="E853" i="8"/>
  <c r="E983" i="8"/>
  <c r="E597" i="8"/>
  <c r="E158" i="8"/>
  <c r="E861" i="8"/>
  <c r="E735" i="8"/>
  <c r="E830" i="8"/>
  <c r="E659" i="8"/>
  <c r="E448" i="8"/>
  <c r="E593" i="8"/>
  <c r="E583" i="8"/>
  <c r="E137" i="8"/>
  <c r="E134" i="8"/>
  <c r="E1095" i="8"/>
  <c r="E877" i="8"/>
  <c r="E763" i="8"/>
  <c r="E676" i="8"/>
  <c r="E687" i="8"/>
  <c r="E476" i="8"/>
  <c r="E610" i="8"/>
  <c r="E493" i="8"/>
  <c r="E365" i="8"/>
  <c r="E483" i="8"/>
  <c r="E1084" i="8"/>
  <c r="E883" i="8"/>
  <c r="E641" i="8"/>
  <c r="E672" i="8"/>
  <c r="E543" i="8"/>
  <c r="E367" i="8"/>
  <c r="E181" i="8"/>
  <c r="E273" i="8"/>
  <c r="E305" i="8"/>
  <c r="E337" i="8"/>
  <c r="E390" i="8"/>
  <c r="E454" i="8"/>
  <c r="E518" i="8"/>
  <c r="E582" i="8"/>
  <c r="E1148" i="8"/>
  <c r="E738" i="8"/>
  <c r="E616" i="8"/>
  <c r="E133" i="8"/>
  <c r="E244" i="8"/>
  <c r="E1189" i="8"/>
  <c r="E995" i="8"/>
  <c r="E871" i="8"/>
  <c r="E754" i="8"/>
  <c r="E625" i="8"/>
  <c r="E584" i="8"/>
  <c r="E664" i="8"/>
  <c r="E473" i="8"/>
  <c r="E463" i="8"/>
  <c r="E125" i="8"/>
  <c r="E205" i="8"/>
  <c r="E770" i="8"/>
  <c r="E360" i="8"/>
  <c r="E351" i="8"/>
  <c r="E1212" i="8"/>
  <c r="E1024" i="8"/>
  <c r="E745" i="8"/>
  <c r="E778" i="8"/>
  <c r="E673" i="8"/>
  <c r="E975" i="8"/>
  <c r="E376" i="8"/>
  <c r="E521" i="8"/>
  <c r="E511" i="8"/>
  <c r="E355" i="8"/>
  <c r="E193" i="8"/>
  <c r="E277" i="8"/>
  <c r="E309" i="8"/>
  <c r="E341" i="8"/>
  <c r="E398" i="8"/>
  <c r="E462" i="8"/>
  <c r="E526" i="8"/>
  <c r="E590" i="8"/>
  <c r="E1061" i="8"/>
  <c r="E725" i="8"/>
  <c r="E635" i="8"/>
  <c r="E559" i="8"/>
  <c r="E19" i="8"/>
  <c r="E279" i="8"/>
  <c r="E303" i="8"/>
  <c r="E115" i="8"/>
  <c r="E546" i="8"/>
  <c r="E147" i="8"/>
  <c r="E203" i="8"/>
  <c r="E92" i="8"/>
  <c r="E58" i="8"/>
  <c r="E227" i="8"/>
  <c r="E41" i="8"/>
  <c r="E106" i="8"/>
  <c r="E135" i="8"/>
  <c r="E82" i="8"/>
  <c r="E335" i="8"/>
  <c r="E98" i="8"/>
  <c r="E79" i="8"/>
  <c r="E307" i="8"/>
  <c r="E74" i="8"/>
  <c r="E20" i="8"/>
  <c r="E127" i="8"/>
  <c r="E104" i="8"/>
  <c r="E578" i="8"/>
  <c r="E319" i="8"/>
  <c r="E183" i="8"/>
  <c r="E93" i="8"/>
  <c r="E339" i="8"/>
  <c r="E67" i="8"/>
  <c r="E51" i="8"/>
  <c r="E1038" i="8"/>
  <c r="E1123" i="8"/>
  <c r="E278" i="8"/>
  <c r="E717" i="8"/>
  <c r="E469" i="8"/>
  <c r="E1052" i="8"/>
  <c r="E753" i="8"/>
  <c r="E782" i="8"/>
  <c r="E681" i="8"/>
  <c r="E1039" i="8"/>
  <c r="E384" i="8"/>
  <c r="E529" i="8"/>
  <c r="E519" i="8"/>
  <c r="E201" i="8"/>
  <c r="E262" i="8"/>
  <c r="E998" i="8"/>
  <c r="E793" i="8"/>
  <c r="E951" i="8"/>
  <c r="E709" i="8"/>
  <c r="E623" i="8"/>
  <c r="E412" i="8"/>
  <c r="E589" i="8"/>
  <c r="E461" i="8"/>
  <c r="E579" i="8"/>
  <c r="E451" i="8"/>
  <c r="E1079" i="8"/>
  <c r="E759" i="8"/>
  <c r="E683" i="8"/>
  <c r="E608" i="8"/>
  <c r="E479" i="8"/>
  <c r="E117" i="8"/>
  <c r="E213" i="8"/>
  <c r="E281" i="8"/>
  <c r="E313" i="8"/>
  <c r="E345" i="8"/>
  <c r="E406" i="8"/>
  <c r="E470" i="8"/>
  <c r="E534" i="8"/>
  <c r="E598" i="8"/>
  <c r="E907" i="8"/>
  <c r="E657" i="8"/>
  <c r="E505" i="8"/>
  <c r="E177" i="8"/>
  <c r="E22" i="8"/>
  <c r="E1102" i="8"/>
  <c r="E848" i="8"/>
  <c r="E807" i="8"/>
  <c r="E720" i="8"/>
  <c r="E802" i="8"/>
  <c r="E520" i="8"/>
  <c r="E632" i="8"/>
  <c r="E409" i="8"/>
  <c r="E403" i="8"/>
  <c r="E145" i="8"/>
  <c r="E237" i="8"/>
  <c r="E721" i="8"/>
  <c r="E569" i="8"/>
  <c r="E197" i="8"/>
  <c r="E1125" i="8"/>
  <c r="E955" i="8"/>
  <c r="E855" i="8"/>
  <c r="E746" i="8"/>
  <c r="E609" i="8"/>
  <c r="E568" i="8"/>
  <c r="E656" i="8"/>
  <c r="E457" i="8"/>
  <c r="E447" i="8"/>
  <c r="E129" i="8"/>
  <c r="E229" i="8"/>
  <c r="E285" i="8"/>
  <c r="E317" i="8"/>
  <c r="E350" i="8"/>
  <c r="E414" i="8"/>
  <c r="E478" i="8"/>
  <c r="E542" i="8"/>
  <c r="E959" i="8"/>
  <c r="E1046" i="8"/>
  <c r="E999" i="8"/>
  <c r="E488" i="8"/>
  <c r="E371" i="8"/>
  <c r="E179" i="8"/>
  <c r="E55" i="8"/>
  <c r="E95" i="8"/>
  <c r="E418" i="8"/>
  <c r="E247" i="8"/>
  <c r="E271" i="8"/>
  <c r="E331" i="8"/>
  <c r="E101" i="8"/>
  <c r="E139" i="8"/>
  <c r="E362" i="8"/>
  <c r="E21" i="8"/>
  <c r="E171" i="8"/>
  <c r="E287" i="8"/>
  <c r="E562" i="8"/>
  <c r="E167" i="8"/>
  <c r="E927" i="8"/>
  <c r="E187" i="8"/>
  <c r="E522" i="8"/>
  <c r="E111" i="8"/>
  <c r="E78" i="8"/>
  <c r="E24" i="8"/>
  <c r="E72" i="8"/>
  <c r="E81" i="8"/>
  <c r="E498" i="8"/>
  <c r="E143" i="8"/>
  <c r="E69" i="8"/>
  <c r="E586" i="8"/>
  <c r="E191" i="8"/>
  <c r="E113" i="8"/>
  <c r="E1177" i="8"/>
  <c r="E1026" i="8"/>
  <c r="E1030" i="8"/>
  <c r="E631" i="8"/>
  <c r="E587" i="8"/>
  <c r="E1049" i="8"/>
  <c r="E863" i="8"/>
  <c r="E750" i="8"/>
  <c r="E617" i="8"/>
  <c r="E576" i="8"/>
  <c r="E660" i="8"/>
  <c r="E465" i="8"/>
  <c r="E455" i="8"/>
  <c r="E233" i="8"/>
  <c r="E1100" i="8"/>
  <c r="E912" i="8"/>
  <c r="E885" i="8"/>
  <c r="E764" i="8"/>
  <c r="E645" i="8"/>
  <c r="E686" i="8"/>
  <c r="E348" i="8"/>
  <c r="E557" i="8"/>
  <c r="E429" i="8"/>
  <c r="E547" i="8"/>
  <c r="E419" i="8"/>
  <c r="E896" i="8"/>
  <c r="E762" i="8"/>
  <c r="E678" i="8"/>
  <c r="E489" i="8"/>
  <c r="E415" i="8"/>
  <c r="E141" i="8"/>
  <c r="E245" i="8"/>
  <c r="E289" i="8"/>
  <c r="E321" i="8"/>
  <c r="E358" i="8"/>
  <c r="E422" i="8"/>
  <c r="E486" i="8"/>
  <c r="E550" i="8"/>
  <c r="E895" i="8"/>
  <c r="E809" i="8"/>
  <c r="E710" i="8"/>
  <c r="E495" i="8"/>
  <c r="E221" i="8"/>
  <c r="E206" i="8"/>
  <c r="E1017" i="8"/>
  <c r="E849" i="8"/>
  <c r="E743" i="8"/>
  <c r="E846" i="8"/>
  <c r="E667" i="8"/>
  <c r="E456" i="8"/>
  <c r="E600" i="8"/>
  <c r="E591" i="8"/>
  <c r="E383" i="8"/>
  <c r="E165" i="8"/>
  <c r="E1143" i="8"/>
  <c r="E699" i="8"/>
  <c r="E377" i="8"/>
  <c r="E110" i="8"/>
  <c r="E1207" i="8"/>
  <c r="E824" i="8"/>
  <c r="E791" i="8"/>
  <c r="E704" i="8"/>
  <c r="E715" i="8"/>
  <c r="E504" i="8"/>
  <c r="E624" i="8"/>
  <c r="E393" i="8"/>
  <c r="E399" i="8"/>
  <c r="E149" i="8"/>
  <c r="E261" i="8"/>
  <c r="E293" i="8"/>
  <c r="E325" i="8"/>
  <c r="E366" i="8"/>
  <c r="E430" i="8"/>
  <c r="E494" i="8"/>
  <c r="E558" i="8"/>
  <c r="E142" i="8"/>
  <c r="E960" i="8"/>
  <c r="E688" i="8"/>
  <c r="E648" i="8"/>
  <c r="E157" i="8"/>
  <c r="E594" i="8"/>
  <c r="E49" i="8"/>
  <c r="E482" i="8"/>
  <c r="E466" i="8"/>
  <c r="E23" i="8"/>
  <c r="E386" i="8"/>
  <c r="E570" i="8"/>
  <c r="E243" i="8"/>
  <c r="E36" i="8"/>
  <c r="E108" i="8"/>
  <c r="E991" i="8"/>
  <c r="E47" i="8"/>
  <c r="E349" i="8"/>
  <c r="E514" i="8"/>
  <c r="E530" i="8"/>
  <c r="E267" i="8"/>
  <c r="E45" i="8"/>
  <c r="E70" i="8"/>
  <c r="E291" i="8"/>
  <c r="E102" i="8"/>
  <c r="E426" i="8"/>
  <c r="E103" i="8"/>
  <c r="E57" i="8"/>
  <c r="E37" i="8"/>
  <c r="E299" i="8"/>
  <c r="E83" i="8"/>
  <c r="E60" i="8"/>
  <c r="E323" i="8"/>
  <c r="E44" i="8"/>
  <c r="E152" i="8"/>
  <c r="E459" i="8"/>
  <c r="E723" i="8"/>
  <c r="E391" i="8"/>
  <c r="E827" i="8"/>
  <c r="E642" i="8"/>
  <c r="E174" i="8"/>
  <c r="E361" i="8"/>
  <c r="E297" i="8"/>
  <c r="E502" i="8"/>
  <c r="E424" i="8"/>
  <c r="E918" i="8"/>
  <c r="E603" i="8"/>
  <c r="E363" i="8"/>
  <c r="E431" i="8"/>
  <c r="E727" i="8"/>
  <c r="E585" i="8"/>
  <c r="E269" i="8"/>
  <c r="E446" i="8"/>
  <c r="E804" i="8"/>
  <c r="E29" i="8"/>
  <c r="E119" i="8"/>
  <c r="E64" i="8"/>
  <c r="E151" i="8"/>
  <c r="E159" i="8"/>
  <c r="E54" i="8"/>
  <c r="E506" i="8"/>
  <c r="E940" i="8"/>
  <c r="E1019" i="8"/>
  <c r="E512" i="8"/>
  <c r="E164" i="8"/>
  <c r="E732" i="8"/>
  <c r="E525" i="8"/>
  <c r="E873" i="8"/>
  <c r="E387" i="8"/>
  <c r="E329" i="8"/>
  <c r="E566" i="8"/>
  <c r="E395" i="8"/>
  <c r="E765" i="8"/>
  <c r="E392" i="8"/>
  <c r="E189" i="8"/>
  <c r="E238" i="8"/>
  <c r="E814" i="8"/>
  <c r="E575" i="8"/>
  <c r="E301" i="8"/>
  <c r="E510" i="8"/>
  <c r="E866" i="8"/>
  <c r="E714" i="8"/>
  <c r="E370" i="8"/>
  <c r="E80" i="8"/>
  <c r="E97" i="8"/>
  <c r="E48" i="8"/>
  <c r="E263" i="8"/>
  <c r="E211" i="8"/>
  <c r="E801" i="8"/>
  <c r="E799" i="8"/>
  <c r="E628" i="8"/>
  <c r="E1182" i="8"/>
  <c r="E842" i="8"/>
  <c r="E397" i="8"/>
  <c r="E878" i="8"/>
  <c r="E161" i="8"/>
  <c r="E374" i="8"/>
  <c r="E1023" i="8"/>
  <c r="E253" i="8"/>
  <c r="E786" i="8"/>
  <c r="E537" i="8"/>
  <c r="E839" i="8"/>
  <c r="E953" i="8"/>
  <c r="E651" i="8"/>
  <c r="E379" i="8"/>
  <c r="E333" i="8"/>
  <c r="E574" i="8"/>
  <c r="E441" i="8"/>
  <c r="E434" i="8"/>
  <c r="E96" i="8"/>
  <c r="E259" i="8"/>
  <c r="E354" i="8"/>
  <c r="E490" i="8"/>
  <c r="E295" i="8"/>
  <c r="E73" i="8"/>
  <c r="E420" i="8"/>
  <c r="E540" i="8"/>
  <c r="E438" i="8"/>
  <c r="E527" i="8"/>
  <c r="E173" i="8"/>
  <c r="E199" i="8"/>
  <c r="E458" i="8"/>
  <c r="E712" i="8"/>
  <c r="E515" i="8"/>
  <c r="E775" i="8"/>
  <c r="E552" i="8"/>
  <c r="E382" i="8"/>
  <c r="E394" i="8"/>
  <c r="E231" i="8"/>
  <c r="E26" i="8"/>
  <c r="E327" i="8"/>
  <c r="E872" i="8"/>
  <c r="E265" i="8"/>
  <c r="E689" i="8"/>
  <c r="E440" i="8"/>
  <c r="E255" i="8"/>
  <c r="E442" i="8"/>
  <c r="E334" i="8"/>
  <c r="E554" i="8"/>
  <c r="E343" i="8"/>
  <c r="E829" i="8"/>
  <c r="E401" i="8"/>
  <c r="E270" i="8"/>
  <c r="E472" i="8"/>
  <c r="F53" i="8"/>
  <c r="F81" i="8"/>
  <c r="F54" i="8"/>
  <c r="F98" i="8"/>
  <c r="F61" i="8"/>
  <c r="F59" i="8"/>
  <c r="F340" i="8"/>
  <c r="F112" i="8"/>
  <c r="F204" i="8"/>
  <c r="F988" i="8"/>
  <c r="F29" i="8"/>
  <c r="F26" i="8"/>
  <c r="F439" i="8"/>
  <c r="F264" i="8"/>
  <c r="F136" i="8"/>
  <c r="F74" i="8"/>
  <c r="F89" i="8"/>
  <c r="F21" i="8"/>
  <c r="F1193" i="8"/>
  <c r="F1129" i="8"/>
  <c r="F1065" i="8"/>
  <c r="F36" i="8"/>
  <c r="F527" i="8"/>
  <c r="F62" i="8"/>
  <c r="F284" i="8"/>
  <c r="F178" i="8"/>
  <c r="F60" i="8"/>
  <c r="F118" i="8"/>
  <c r="F359" i="8"/>
  <c r="F224" i="8"/>
  <c r="F138" i="8"/>
  <c r="F75" i="8"/>
  <c r="F52" i="8"/>
  <c r="F128" i="8"/>
  <c r="F1173" i="8"/>
  <c r="F1109" i="8"/>
  <c r="F1218" i="8"/>
  <c r="F33" i="8"/>
  <c r="F90" i="8"/>
  <c r="F50" i="8"/>
  <c r="F316" i="8"/>
  <c r="F162" i="8"/>
  <c r="F57" i="8"/>
  <c r="F583" i="8"/>
  <c r="F336" i="8"/>
  <c r="F208" i="8"/>
  <c r="F170" i="8"/>
  <c r="F124" i="8"/>
  <c r="F97" i="8"/>
  <c r="F160" i="8"/>
  <c r="F1165" i="8"/>
  <c r="F1101" i="8"/>
  <c r="F1210" i="8"/>
  <c r="F1146" i="8"/>
  <c r="F1082" i="8"/>
  <c r="F1183" i="8"/>
  <c r="F1119" i="8"/>
  <c r="F300" i="8"/>
  <c r="F344" i="8"/>
  <c r="F100" i="8"/>
  <c r="F1073" i="8"/>
  <c r="F1118" i="8"/>
  <c r="F1195" i="8"/>
  <c r="F1111" i="8"/>
  <c r="F1216" i="8"/>
  <c r="F1152" i="8"/>
  <c r="F105" i="8"/>
  <c r="F495" i="8"/>
  <c r="F55" i="8"/>
  <c r="F268" i="8"/>
  <c r="F180" i="8"/>
  <c r="F46" i="8"/>
  <c r="F71" i="8"/>
  <c r="F375" i="8"/>
  <c r="F232" i="8"/>
  <c r="F126" i="8"/>
  <c r="F41" i="8"/>
  <c r="F42" i="8"/>
  <c r="F96" i="8"/>
  <c r="F1177" i="8"/>
  <c r="F1113" i="8"/>
  <c r="F1049" i="8"/>
  <c r="F25" i="8"/>
  <c r="F95" i="8"/>
  <c r="F19" i="8"/>
  <c r="F351" i="8"/>
  <c r="F146" i="8"/>
  <c r="F76" i="8"/>
  <c r="F551" i="8"/>
  <c r="F320" i="8"/>
  <c r="F198" i="8"/>
  <c r="F212" i="8"/>
  <c r="F156" i="8"/>
  <c r="F78" i="8"/>
  <c r="F192" i="8"/>
  <c r="F1157" i="8"/>
  <c r="F1093" i="8"/>
  <c r="F1202" i="8"/>
  <c r="F43" i="8"/>
  <c r="F34" i="8"/>
  <c r="F102" i="8"/>
  <c r="F415" i="8"/>
  <c r="F130" i="8"/>
  <c r="F20" i="8"/>
  <c r="F39" i="8"/>
  <c r="F48" i="8"/>
  <c r="F103" i="8"/>
  <c r="F332" i="8"/>
  <c r="F148" i="8"/>
  <c r="F66" i="8"/>
  <c r="F567" i="8"/>
  <c r="F328" i="8"/>
  <c r="F200" i="8"/>
  <c r="F190" i="8"/>
  <c r="F144" i="8"/>
  <c r="F27" i="8"/>
  <c r="F172" i="8"/>
  <c r="F1161" i="8"/>
  <c r="F1097" i="8"/>
  <c r="F1206" i="8"/>
  <c r="F260" i="8"/>
  <c r="F40" i="8"/>
  <c r="F154" i="8"/>
  <c r="F479" i="8"/>
  <c r="F114" i="8"/>
  <c r="F37" i="8"/>
  <c r="F487" i="8"/>
  <c r="F288" i="8"/>
  <c r="F166" i="8"/>
  <c r="F431" i="8"/>
  <c r="F85" i="8"/>
  <c r="F82" i="8"/>
  <c r="F1205" i="8"/>
  <c r="F1141" i="8"/>
  <c r="F1077" i="8"/>
  <c r="F1186" i="8"/>
  <c r="F308" i="8"/>
  <c r="F77" i="8"/>
  <c r="F186" i="8"/>
  <c r="F543" i="8"/>
  <c r="F109" i="8"/>
  <c r="F56" i="8"/>
  <c r="F455" i="8"/>
  <c r="F272" i="8"/>
  <c r="F150" i="8"/>
  <c r="F58" i="8"/>
  <c r="F73" i="8"/>
  <c r="F68" i="8"/>
  <c r="F1197" i="8"/>
  <c r="F1133" i="8"/>
  <c r="F1069" i="8"/>
  <c r="F1178" i="8"/>
  <c r="F1114" i="8"/>
  <c r="F1215" i="8"/>
  <c r="F1151" i="8"/>
  <c r="F559" i="8"/>
  <c r="F92" i="8"/>
  <c r="F158" i="8"/>
  <c r="F1201" i="8"/>
  <c r="F1158" i="8"/>
  <c r="F1074" i="8"/>
  <c r="F1155" i="8"/>
  <c r="F1079" i="8"/>
  <c r="F1184" i="8"/>
  <c r="F1120" i="8"/>
  <c r="F575" i="8"/>
  <c r="F447" i="8"/>
  <c r="F296" i="8"/>
  <c r="F79" i="8"/>
  <c r="F1190" i="8"/>
  <c r="F783" i="8"/>
  <c r="F256" i="8"/>
  <c r="F35" i="8"/>
  <c r="F106" i="8"/>
  <c r="F194" i="8"/>
  <c r="F391" i="8"/>
  <c r="F91" i="8"/>
  <c r="F142" i="8"/>
  <c r="F1181" i="8"/>
  <c r="F1053" i="8"/>
  <c r="F1098" i="8"/>
  <c r="F1135" i="8"/>
  <c r="F751" i="8"/>
  <c r="F1137" i="8"/>
  <c r="F1054" i="8"/>
  <c r="F1063" i="8"/>
  <c r="F1104" i="8"/>
  <c r="F1038" i="8"/>
  <c r="F974" i="8"/>
  <c r="F910" i="8"/>
  <c r="F1007" i="8"/>
  <c r="F943" i="8"/>
  <c r="F879" i="8"/>
  <c r="F985" i="8"/>
  <c r="F921" i="8"/>
  <c r="F1008" i="8"/>
  <c r="F873" i="8"/>
  <c r="F809" i="8"/>
  <c r="F80" i="8"/>
  <c r="F535" i="8"/>
  <c r="F44" i="8"/>
  <c r="F1121" i="8"/>
  <c r="F1134" i="8"/>
  <c r="F1211" i="8"/>
  <c r="F1127" i="8"/>
  <c r="F1059" i="8"/>
  <c r="F1164" i="8"/>
  <c r="F1100" i="8"/>
  <c r="F1034" i="8"/>
  <c r="F970" i="8"/>
  <c r="F906" i="8"/>
  <c r="F1003" i="8"/>
  <c r="F939" i="8"/>
  <c r="F1045" i="8"/>
  <c r="F981" i="8"/>
  <c r="F917" i="8"/>
  <c r="F83" i="8"/>
  <c r="F101" i="8"/>
  <c r="F591" i="8"/>
  <c r="F1105" i="8"/>
  <c r="F1126" i="8"/>
  <c r="F1207" i="8"/>
  <c r="F1123" i="8"/>
  <c r="F1055" i="8"/>
  <c r="F1160" i="8"/>
  <c r="F1096" i="8"/>
  <c r="F1030" i="8"/>
  <c r="F966" i="8"/>
  <c r="F902" i="8"/>
  <c r="F999" i="8"/>
  <c r="F935" i="8"/>
  <c r="F1041" i="8"/>
  <c r="F977" i="8"/>
  <c r="F913" i="8"/>
  <c r="F992" i="8"/>
  <c r="F865" i="8"/>
  <c r="F801" i="8"/>
  <c r="F120" i="8"/>
  <c r="F1099" i="8"/>
  <c r="F1010" i="8"/>
  <c r="F915" i="8"/>
  <c r="F1000" i="8"/>
  <c r="F805" i="8"/>
  <c r="F846" i="8"/>
  <c r="F782" i="8"/>
  <c r="F872" i="8"/>
  <c r="F808" i="8"/>
  <c r="F744" i="8"/>
  <c r="F721" i="8"/>
  <c r="F851" i="8"/>
  <c r="F690" i="8"/>
  <c r="F626" i="8"/>
  <c r="F799" i="8"/>
  <c r="F664" i="8"/>
  <c r="F600" i="8"/>
  <c r="F707" i="8"/>
  <c r="F553" i="8"/>
  <c r="F489" i="8"/>
  <c r="F84" i="8"/>
  <c r="F1078" i="8"/>
  <c r="F1124" i="8"/>
  <c r="F1027" i="8"/>
  <c r="F941" i="8"/>
  <c r="F861" i="8"/>
  <c r="F874" i="8"/>
  <c r="F810" i="8"/>
  <c r="F746" i="8"/>
  <c r="F836" i="8"/>
  <c r="F772" i="8"/>
  <c r="F996" i="8"/>
  <c r="F685" i="8"/>
  <c r="F718" i="8"/>
  <c r="F654" i="8"/>
  <c r="F855" i="8"/>
  <c r="F692" i="8"/>
  <c r="F628" i="8"/>
  <c r="F763" i="8"/>
  <c r="F581" i="8"/>
  <c r="F517" i="8"/>
  <c r="F104" i="8"/>
  <c r="F1089" i="8"/>
  <c r="F1051" i="8"/>
  <c r="F962" i="8"/>
  <c r="F1037" i="8"/>
  <c r="F952" i="8"/>
  <c r="F888" i="8"/>
  <c r="F834" i="8"/>
  <c r="F770" i="8"/>
  <c r="F860" i="8"/>
  <c r="F796" i="8"/>
  <c r="F732" i="8"/>
  <c r="F709" i="8"/>
  <c r="F827" i="8"/>
  <c r="F678" i="8"/>
  <c r="F614" i="8"/>
  <c r="F716" i="8"/>
  <c r="F652" i="8"/>
  <c r="F972" i="8"/>
  <c r="F683" i="8"/>
  <c r="F541" i="8"/>
  <c r="F477" i="8"/>
  <c r="F413" i="8"/>
  <c r="F349" i="8"/>
  <c r="F570" i="8"/>
  <c r="F506" i="8"/>
  <c r="F442" i="8"/>
  <c r="F1058" i="8"/>
  <c r="F853" i="8"/>
  <c r="F832" i="8"/>
  <c r="F228" i="8"/>
  <c r="F116" i="8"/>
  <c r="F168" i="8"/>
  <c r="F1209" i="8"/>
  <c r="F367" i="8"/>
  <c r="F38" i="8"/>
  <c r="F134" i="8"/>
  <c r="F1189" i="8"/>
  <c r="F463" i="8"/>
  <c r="F28" i="8"/>
  <c r="F304" i="8"/>
  <c r="F276" i="8"/>
  <c r="F32" i="8"/>
  <c r="F1149" i="8"/>
  <c r="F1194" i="8"/>
  <c r="F1066" i="8"/>
  <c r="F72" i="8"/>
  <c r="F216" i="8"/>
  <c r="F1182" i="8"/>
  <c r="F1175" i="8"/>
  <c r="F1200" i="8"/>
  <c r="F1088" i="8"/>
  <c r="F1022" i="8"/>
  <c r="F958" i="8"/>
  <c r="F894" i="8"/>
  <c r="F991" i="8"/>
  <c r="F927" i="8"/>
  <c r="F1033" i="8"/>
  <c r="F969" i="8"/>
  <c r="F905" i="8"/>
  <c r="F976" i="8"/>
  <c r="F857" i="8"/>
  <c r="F793" i="8"/>
  <c r="F383" i="8"/>
  <c r="F312" i="8"/>
  <c r="F88" i="8"/>
  <c r="F1057" i="8"/>
  <c r="F1110" i="8"/>
  <c r="F1191" i="8"/>
  <c r="F1107" i="8"/>
  <c r="F1212" i="8"/>
  <c r="F1148" i="8"/>
  <c r="F1084" i="8"/>
  <c r="F1018" i="8"/>
  <c r="F954" i="8"/>
  <c r="F890" i="8"/>
  <c r="F987" i="8"/>
  <c r="F923" i="8"/>
  <c r="F1029" i="8"/>
  <c r="F965" i="8"/>
  <c r="F901" i="8"/>
  <c r="F174" i="8"/>
  <c r="F471" i="8"/>
  <c r="F63" i="8"/>
  <c r="F1214" i="8"/>
  <c r="F1106" i="8"/>
  <c r="F1187" i="8"/>
  <c r="F1103" i="8"/>
  <c r="F1208" i="8"/>
  <c r="F1144" i="8"/>
  <c r="F1080" i="8"/>
  <c r="F1014" i="8"/>
  <c r="F950" i="8"/>
  <c r="F1047" i="8"/>
  <c r="F983" i="8"/>
  <c r="F919" i="8"/>
  <c r="F1025" i="8"/>
  <c r="F961" i="8"/>
  <c r="F897" i="8"/>
  <c r="F960" i="8"/>
  <c r="F849" i="8"/>
  <c r="F1050" i="8"/>
  <c r="F1198" i="8"/>
  <c r="F1204" i="8"/>
  <c r="F946" i="8"/>
  <c r="F1021" i="8"/>
  <c r="F936" i="8"/>
  <c r="F886" i="8"/>
  <c r="F830" i="8"/>
  <c r="F766" i="8"/>
  <c r="F856" i="8"/>
  <c r="F792" i="8"/>
  <c r="F728" i="8"/>
  <c r="F705" i="8"/>
  <c r="F819" i="8"/>
  <c r="F674" i="8"/>
  <c r="F610" i="8"/>
  <c r="F712" i="8"/>
  <c r="F648" i="8"/>
  <c r="F940" i="8"/>
  <c r="F675" i="8"/>
  <c r="F537" i="8"/>
  <c r="F473" i="8"/>
  <c r="F99" i="8"/>
  <c r="F1159" i="8"/>
  <c r="F1060" i="8"/>
  <c r="F963" i="8"/>
  <c r="F1048" i="8"/>
  <c r="F829" i="8"/>
  <c r="F858" i="8"/>
  <c r="F794" i="8"/>
  <c r="F730" i="8"/>
  <c r="F820" i="8"/>
  <c r="F756" i="8"/>
  <c r="F932" i="8"/>
  <c r="F875" i="8"/>
  <c r="F702" i="8"/>
  <c r="F638" i="8"/>
  <c r="F823" i="8"/>
  <c r="F676" i="8"/>
  <c r="F612" i="8"/>
  <c r="F731" i="8"/>
  <c r="F565" i="8"/>
  <c r="F501" i="8"/>
  <c r="F196" i="8"/>
  <c r="F1122" i="8"/>
  <c r="F1156" i="8"/>
  <c r="F898" i="8"/>
  <c r="F108" i="8"/>
  <c r="F94" i="8"/>
  <c r="F324" i="8"/>
  <c r="F1145" i="8"/>
  <c r="F176" i="8"/>
  <c r="F87" i="8"/>
  <c r="F30" i="8"/>
  <c r="F1125" i="8"/>
  <c r="F49" i="8"/>
  <c r="F23" i="8"/>
  <c r="F240" i="8"/>
  <c r="F47" i="8"/>
  <c r="F45" i="8"/>
  <c r="F1117" i="8"/>
  <c r="F1162" i="8"/>
  <c r="F1199" i="8"/>
  <c r="F24" i="8"/>
  <c r="F70" i="8"/>
  <c r="F1138" i="8"/>
  <c r="F1131" i="8"/>
  <c r="F1168" i="8"/>
  <c r="F1072" i="8"/>
  <c r="F1006" i="8"/>
  <c r="F942" i="8"/>
  <c r="F1039" i="8"/>
  <c r="F975" i="8"/>
  <c r="F911" i="8"/>
  <c r="F1017" i="8"/>
  <c r="F953" i="8"/>
  <c r="F889" i="8"/>
  <c r="F944" i="8"/>
  <c r="F841" i="8"/>
  <c r="F51" i="8"/>
  <c r="F132" i="8"/>
  <c r="F184" i="8"/>
  <c r="F924" i="8"/>
  <c r="F1174" i="8"/>
  <c r="F1090" i="8"/>
  <c r="F1171" i="8"/>
  <c r="F1091" i="8"/>
  <c r="F1196" i="8"/>
  <c r="F1132" i="8"/>
  <c r="F1068" i="8"/>
  <c r="F1002" i="8"/>
  <c r="F938" i="8"/>
  <c r="F1035" i="8"/>
  <c r="F971" i="8"/>
  <c r="F907" i="8"/>
  <c r="F1013" i="8"/>
  <c r="F949" i="8"/>
  <c r="F885" i="8"/>
  <c r="F511" i="8"/>
  <c r="F280" i="8"/>
  <c r="F93" i="8"/>
  <c r="F1170" i="8"/>
  <c r="F1086" i="8"/>
  <c r="F1163" i="8"/>
  <c r="F1087" i="8"/>
  <c r="F1192" i="8"/>
  <c r="F1128" i="8"/>
  <c r="F1064" i="8"/>
  <c r="F998" i="8"/>
  <c r="F934" i="8"/>
  <c r="F1031" i="8"/>
  <c r="F967" i="8"/>
  <c r="F903" i="8"/>
  <c r="F1009" i="8"/>
  <c r="F945" i="8"/>
  <c r="F881" i="8"/>
  <c r="F928" i="8"/>
  <c r="F833" i="8"/>
  <c r="F399" i="8"/>
  <c r="F1102" i="8"/>
  <c r="F1140" i="8"/>
  <c r="F1043" i="8"/>
  <c r="F957" i="8"/>
  <c r="F869" i="8"/>
  <c r="F878" i="8"/>
  <c r="F814" i="8"/>
  <c r="F750" i="8"/>
  <c r="F840" i="8"/>
  <c r="F776" i="8"/>
  <c r="F1012" i="8"/>
  <c r="F689" i="8"/>
  <c r="F722" i="8"/>
  <c r="F658" i="8"/>
  <c r="F863" i="8"/>
  <c r="F696" i="8"/>
  <c r="F632" i="8"/>
  <c r="F771" i="8"/>
  <c r="F585" i="8"/>
  <c r="F521" i="8"/>
  <c r="F457" i="8"/>
  <c r="F1217" i="8"/>
  <c r="F1083" i="8"/>
  <c r="F994" i="8"/>
  <c r="F899" i="8"/>
  <c r="F984" i="8"/>
  <c r="F797" i="8"/>
  <c r="F842" i="8"/>
  <c r="F778" i="8"/>
  <c r="F868" i="8"/>
  <c r="F804" i="8"/>
  <c r="F740" i="8"/>
  <c r="F717" i="8"/>
  <c r="F843" i="8"/>
  <c r="F686" i="8"/>
  <c r="F622" i="8"/>
  <c r="F791" i="8"/>
  <c r="F660" i="8"/>
  <c r="F1036" i="8"/>
  <c r="F699" i="8"/>
  <c r="F549" i="8"/>
  <c r="F485" i="8"/>
  <c r="F248" i="8"/>
  <c r="F1203" i="8"/>
  <c r="F1092" i="8"/>
  <c r="F995" i="8"/>
  <c r="F909" i="8"/>
  <c r="F845" i="8"/>
  <c r="F866" i="8"/>
  <c r="F802" i="8"/>
  <c r="F738" i="8"/>
  <c r="F828" i="8"/>
  <c r="F764" i="8"/>
  <c r="F964" i="8"/>
  <c r="F677" i="8"/>
  <c r="F710" i="8"/>
  <c r="F646" i="8"/>
  <c r="F839" i="8"/>
  <c r="F684" i="8"/>
  <c r="F620" i="8"/>
  <c r="F747" i="8"/>
  <c r="F573" i="8"/>
  <c r="F509" i="8"/>
  <c r="F445" i="8"/>
  <c r="F381" i="8"/>
  <c r="F725" i="8"/>
  <c r="F538" i="8"/>
  <c r="F474" i="8"/>
  <c r="F410" i="8"/>
  <c r="F1011" i="8"/>
  <c r="F806" i="8"/>
  <c r="F503" i="8"/>
  <c r="F423" i="8"/>
  <c r="F519" i="8"/>
  <c r="F1085" i="8"/>
  <c r="F140" i="8"/>
  <c r="F1056" i="8"/>
  <c r="F959" i="8"/>
  <c r="F1040" i="8"/>
  <c r="F31" i="8"/>
  <c r="F1070" i="8"/>
  <c r="F1116" i="8"/>
  <c r="F1019" i="8"/>
  <c r="F933" i="8"/>
  <c r="F1169" i="8"/>
  <c r="F1071" i="8"/>
  <c r="F982" i="8"/>
  <c r="F887" i="8"/>
  <c r="F896" i="8"/>
  <c r="F1076" i="8"/>
  <c r="F862" i="8"/>
  <c r="F760" i="8"/>
  <c r="F642" i="8"/>
  <c r="F739" i="8"/>
  <c r="F1166" i="8"/>
  <c r="F920" i="8"/>
  <c r="F852" i="8"/>
  <c r="F811" i="8"/>
  <c r="F644" i="8"/>
  <c r="F469" i="8"/>
  <c r="F931" i="8"/>
  <c r="F813" i="8"/>
  <c r="F786" i="8"/>
  <c r="F812" i="8"/>
  <c r="F900" i="8"/>
  <c r="F694" i="8"/>
  <c r="F807" i="8"/>
  <c r="F604" i="8"/>
  <c r="F557" i="8"/>
  <c r="F429" i="8"/>
  <c r="F586" i="8"/>
  <c r="F458" i="8"/>
  <c r="F925" i="8"/>
  <c r="F980" i="8"/>
  <c r="F847" i="8"/>
  <c r="F577" i="8"/>
  <c r="F409" i="8"/>
  <c r="F741" i="8"/>
  <c r="F526" i="8"/>
  <c r="F438" i="8"/>
  <c r="F366" i="8"/>
  <c r="F665" i="8"/>
  <c r="F633" i="8"/>
  <c r="F601" i="8"/>
  <c r="F540" i="8"/>
  <c r="F476" i="8"/>
  <c r="F412" i="8"/>
  <c r="F348" i="8"/>
  <c r="F141" i="8"/>
  <c r="F173" i="8"/>
  <c r="F205" i="8"/>
  <c r="F237" i="8"/>
  <c r="F1139" i="8"/>
  <c r="F821" i="8"/>
  <c r="F816" i="8"/>
  <c r="F698" i="8"/>
  <c r="F608" i="8"/>
  <c r="F449" i="8"/>
  <c r="F361" i="8"/>
  <c r="F562" i="8"/>
  <c r="F478" i="8"/>
  <c r="F394" i="8"/>
  <c r="F753" i="8"/>
  <c r="F647" i="8"/>
  <c r="F615" i="8"/>
  <c r="F568" i="8"/>
  <c r="F504" i="8"/>
  <c r="F440" i="8"/>
  <c r="F376" i="8"/>
  <c r="F64" i="8"/>
  <c r="F86" i="8"/>
  <c r="F182" i="8"/>
  <c r="F1130" i="8"/>
  <c r="F1094" i="8"/>
  <c r="F990" i="8"/>
  <c r="F895" i="8"/>
  <c r="F912" i="8"/>
  <c r="F244" i="8"/>
  <c r="F1147" i="8"/>
  <c r="F1052" i="8"/>
  <c r="F955" i="8"/>
  <c r="F292" i="8"/>
  <c r="F1150" i="8"/>
  <c r="F1176" i="8"/>
  <c r="F918" i="8"/>
  <c r="F993" i="8"/>
  <c r="F817" i="8"/>
  <c r="F979" i="8"/>
  <c r="F798" i="8"/>
  <c r="F948" i="8"/>
  <c r="F831" i="8"/>
  <c r="F569" i="8"/>
  <c r="F1188" i="8"/>
  <c r="F884" i="8"/>
  <c r="F788" i="8"/>
  <c r="F670" i="8"/>
  <c r="F908" i="8"/>
  <c r="F22" i="8"/>
  <c r="F973" i="8"/>
  <c r="F880" i="8"/>
  <c r="F754" i="8"/>
  <c r="F780" i="8"/>
  <c r="F693" i="8"/>
  <c r="F662" i="8"/>
  <c r="F700" i="8"/>
  <c r="F779" i="8"/>
  <c r="F525" i="8"/>
  <c r="F397" i="8"/>
  <c r="F554" i="8"/>
  <c r="F426" i="8"/>
  <c r="F870" i="8"/>
  <c r="F681" i="8"/>
  <c r="F688" i="8"/>
  <c r="F513" i="8"/>
  <c r="F389" i="8"/>
  <c r="F590" i="8"/>
  <c r="F502" i="8"/>
  <c r="F418" i="8"/>
  <c r="F350" i="8"/>
  <c r="F657" i="8"/>
  <c r="F625" i="8"/>
  <c r="F588" i="8"/>
  <c r="F524" i="8"/>
  <c r="F460" i="8"/>
  <c r="F396" i="8"/>
  <c r="F117" i="8"/>
  <c r="F149" i="8"/>
  <c r="F181" i="8"/>
  <c r="F213" i="8"/>
  <c r="F245" i="8"/>
  <c r="F110" i="8"/>
  <c r="F220" i="8"/>
  <c r="F252" i="8"/>
  <c r="F1213" i="8"/>
  <c r="F164" i="8"/>
  <c r="F1136" i="8"/>
  <c r="F1023" i="8"/>
  <c r="F937" i="8"/>
  <c r="F69" i="8"/>
  <c r="F1154" i="8"/>
  <c r="F1180" i="8"/>
  <c r="F922" i="8"/>
  <c r="F997" i="8"/>
  <c r="F152" i="8"/>
  <c r="F1143" i="8"/>
  <c r="F1046" i="8"/>
  <c r="F951" i="8"/>
  <c r="F1024" i="8"/>
  <c r="F1179" i="8"/>
  <c r="F837" i="8"/>
  <c r="F824" i="8"/>
  <c r="F706" i="8"/>
  <c r="F616" i="8"/>
  <c r="F188" i="8"/>
  <c r="F1005" i="8"/>
  <c r="F762" i="8"/>
  <c r="F701" i="8"/>
  <c r="F708" i="8"/>
  <c r="F533" i="8"/>
  <c r="F1026" i="8"/>
  <c r="F877" i="8"/>
  <c r="F818" i="8"/>
  <c r="F844" i="8"/>
  <c r="F1028" i="8"/>
  <c r="F795" i="8"/>
  <c r="F871" i="8"/>
  <c r="F636" i="8"/>
  <c r="F589" i="8"/>
  <c r="F461" i="8"/>
  <c r="F757" i="8"/>
  <c r="F490" i="8"/>
  <c r="F1108" i="8"/>
  <c r="F768" i="8"/>
  <c r="F650" i="8"/>
  <c r="F755" i="8"/>
  <c r="F433" i="8"/>
  <c r="F781" i="8"/>
  <c r="F546" i="8"/>
  <c r="F462" i="8"/>
  <c r="F382" i="8"/>
  <c r="F729" i="8"/>
  <c r="F641" i="8"/>
  <c r="F609" i="8"/>
  <c r="F556" i="8"/>
  <c r="F492" i="8"/>
  <c r="F428" i="8"/>
  <c r="F364" i="8"/>
  <c r="F133" i="8"/>
  <c r="F165" i="8"/>
  <c r="F197" i="8"/>
  <c r="F229" i="8"/>
  <c r="F122" i="8"/>
  <c r="F1032" i="8"/>
  <c r="F726" i="8"/>
  <c r="F867" i="8"/>
  <c r="F672" i="8"/>
  <c r="F497" i="8"/>
  <c r="F385" i="8"/>
  <c r="F582" i="8"/>
  <c r="F498" i="8"/>
  <c r="F414" i="8"/>
  <c r="F785" i="8"/>
  <c r="F655" i="8"/>
  <c r="F623" i="8"/>
  <c r="F584" i="8"/>
  <c r="F520" i="8"/>
  <c r="F456" i="8"/>
  <c r="F1167" i="8"/>
  <c r="F825" i="8"/>
  <c r="F891" i="8"/>
  <c r="F1015" i="8"/>
  <c r="F734" i="8"/>
  <c r="F930" i="8"/>
  <c r="F597" i="8"/>
  <c r="F876" i="8"/>
  <c r="F668" i="8"/>
  <c r="F522" i="8"/>
  <c r="F624" i="8"/>
  <c r="F482" i="8"/>
  <c r="F617" i="8"/>
  <c r="F380" i="8"/>
  <c r="F221" i="8"/>
  <c r="F854" i="8"/>
  <c r="F634" i="8"/>
  <c r="F425" i="8"/>
  <c r="F542" i="8"/>
  <c r="F378" i="8"/>
  <c r="F639" i="8"/>
  <c r="F552" i="8"/>
  <c r="F424" i="8"/>
  <c r="F1153" i="8"/>
  <c r="F968" i="8"/>
  <c r="F864" i="8"/>
  <c r="F835" i="8"/>
  <c r="F656" i="8"/>
  <c r="F481" i="8"/>
  <c r="F377" i="8"/>
  <c r="F578" i="8"/>
  <c r="F494" i="8"/>
  <c r="F406" i="8"/>
  <c r="F777" i="8"/>
  <c r="F653" i="8"/>
  <c r="F621" i="8"/>
  <c r="F580" i="8"/>
  <c r="F516" i="8"/>
  <c r="F452" i="8"/>
  <c r="F388" i="8"/>
  <c r="F121" i="8"/>
  <c r="F153" i="8"/>
  <c r="F185" i="8"/>
  <c r="F217" i="8"/>
  <c r="F249" i="8"/>
  <c r="F803" i="8"/>
  <c r="F574" i="8"/>
  <c r="F651" i="8"/>
  <c r="F448" i="8"/>
  <c r="F277" i="8"/>
  <c r="F309" i="8"/>
  <c r="F341" i="8"/>
  <c r="F759" i="8"/>
  <c r="F666" i="8"/>
  <c r="F550" i="8"/>
  <c r="F643" i="8"/>
  <c r="F432" i="8"/>
  <c r="F131" i="8"/>
  <c r="F163" i="8"/>
  <c r="F195" i="8"/>
  <c r="F227" i="8"/>
  <c r="F259" i="8"/>
  <c r="F291" i="8"/>
  <c r="F323" i="8"/>
  <c r="F236" i="8"/>
  <c r="F704" i="8"/>
  <c r="F510" i="8"/>
  <c r="F627" i="8"/>
  <c r="F400" i="8"/>
  <c r="F127" i="8"/>
  <c r="F159" i="8"/>
  <c r="F191" i="8"/>
  <c r="F223" i="8"/>
  <c r="F255" i="8"/>
  <c r="F287" i="8"/>
  <c r="F319" i="8"/>
  <c r="F727" i="8"/>
  <c r="F544" i="8"/>
  <c r="F703" i="8"/>
  <c r="F480" i="8"/>
  <c r="F743" i="8"/>
  <c r="F635" i="8"/>
  <c r="F337" i="8"/>
  <c r="F202" i="8"/>
  <c r="F427" i="8"/>
  <c r="F555" i="8"/>
  <c r="F302" i="8"/>
  <c r="F451" i="8"/>
  <c r="F446" i="8"/>
  <c r="F258" i="8"/>
  <c r="F290" i="8"/>
  <c r="F322" i="8"/>
  <c r="F363" i="8"/>
  <c r="F443" i="8"/>
  <c r="F587" i="8"/>
  <c r="F294" i="8"/>
  <c r="F435" i="8"/>
  <c r="F1020" i="8"/>
  <c r="F218" i="8"/>
  <c r="F914" i="8"/>
  <c r="F230" i="8"/>
  <c r="F334" i="8"/>
  <c r="F499" i="8"/>
  <c r="F298" i="8"/>
  <c r="F379" i="8"/>
  <c r="F956" i="8"/>
  <c r="F483" i="8"/>
  <c r="F238" i="8"/>
  <c r="F262" i="8"/>
  <c r="F547" i="8"/>
  <c r="F986" i="8"/>
  <c r="F505" i="8"/>
  <c r="F850" i="8"/>
  <c r="F365" i="8"/>
  <c r="F649" i="8"/>
  <c r="F947" i="8"/>
  <c r="F733" i="8"/>
  <c r="F472" i="8"/>
  <c r="F713" i="8"/>
  <c r="F598" i="8"/>
  <c r="F661" i="8"/>
  <c r="F532" i="8"/>
  <c r="F145" i="8"/>
  <c r="F848" i="8"/>
  <c r="F269" i="8"/>
  <c r="F784" i="8"/>
  <c r="F123" i="8"/>
  <c r="F251" i="8"/>
  <c r="F697" i="8"/>
  <c r="F119" i="8"/>
  <c r="F247" i="8"/>
  <c r="F321" i="8"/>
  <c r="F305" i="8"/>
  <c r="F278" i="8"/>
  <c r="F282" i="8"/>
  <c r="F539" i="8"/>
  <c r="F579" i="8"/>
  <c r="F310" i="8"/>
  <c r="F1081" i="8"/>
  <c r="F1095" i="8"/>
  <c r="F1185" i="8"/>
  <c r="F107" i="8"/>
  <c r="F929" i="8"/>
  <c r="F673" i="8"/>
  <c r="F826" i="8"/>
  <c r="F1115" i="8"/>
  <c r="F748" i="8"/>
  <c r="F715" i="8"/>
  <c r="F407" i="8"/>
  <c r="F453" i="8"/>
  <c r="F398" i="8"/>
  <c r="F572" i="8"/>
  <c r="F125" i="8"/>
  <c r="F253" i="8"/>
  <c r="F790" i="8"/>
  <c r="F815" i="8"/>
  <c r="F405" i="8"/>
  <c r="F518" i="8"/>
  <c r="F362" i="8"/>
  <c r="F631" i="8"/>
  <c r="F536" i="8"/>
  <c r="F408" i="8"/>
  <c r="F1067" i="8"/>
  <c r="F789" i="8"/>
  <c r="F800" i="8"/>
  <c r="F682" i="8"/>
  <c r="F1004" i="8"/>
  <c r="F441" i="8"/>
  <c r="F357" i="8"/>
  <c r="F558" i="8"/>
  <c r="F470" i="8"/>
  <c r="F390" i="8"/>
  <c r="F745" i="8"/>
  <c r="F645" i="8"/>
  <c r="F613" i="8"/>
  <c r="F564" i="8"/>
  <c r="F500" i="8"/>
  <c r="F436" i="8"/>
  <c r="F372" i="8"/>
  <c r="F129" i="8"/>
  <c r="F161" i="8"/>
  <c r="F193" i="8"/>
  <c r="F225" i="8"/>
  <c r="F1142" i="8"/>
  <c r="F640" i="8"/>
  <c r="F486" i="8"/>
  <c r="F619" i="8"/>
  <c r="F384" i="8"/>
  <c r="F285" i="8"/>
  <c r="F317" i="8"/>
  <c r="F687" i="8"/>
  <c r="F1172" i="8"/>
  <c r="F787" i="8"/>
  <c r="F466" i="8"/>
  <c r="F611" i="8"/>
  <c r="F368" i="8"/>
  <c r="F139" i="8"/>
  <c r="F171" i="8"/>
  <c r="F203" i="8"/>
  <c r="F235" i="8"/>
  <c r="F267" i="8"/>
  <c r="F299" i="8"/>
  <c r="F331" i="8"/>
  <c r="F989" i="8"/>
  <c r="F529" i="8"/>
  <c r="F422" i="8"/>
  <c r="F592" i="8"/>
  <c r="F775" i="8"/>
  <c r="F135" i="8"/>
  <c r="F167" i="8"/>
  <c r="F199" i="8"/>
  <c r="F231" i="8"/>
  <c r="F263" i="8"/>
  <c r="F295" i="8"/>
  <c r="F327" i="8"/>
  <c r="F822" i="8"/>
  <c r="F257" i="8"/>
  <c r="F1044" i="8"/>
  <c r="F265" i="8"/>
  <c r="F679" i="8"/>
  <c r="F416" i="8"/>
  <c r="F711" i="8"/>
  <c r="F222" i="8"/>
  <c r="F459" i="8"/>
  <c r="F571" i="8"/>
  <c r="F326" i="8"/>
  <c r="F515" i="8"/>
  <c r="F214" i="8"/>
  <c r="F266" i="8"/>
  <c r="F330" i="8"/>
  <c r="F475" i="8"/>
  <c r="F318" i="8"/>
  <c r="F603" i="8"/>
  <c r="F352" i="8"/>
  <c r="F371" i="8"/>
  <c r="F1112" i="8"/>
  <c r="F714" i="8"/>
  <c r="F916" i="8"/>
  <c r="F663" i="8"/>
  <c r="F360" i="8"/>
  <c r="F720" i="8"/>
  <c r="F514" i="8"/>
  <c r="F629" i="8"/>
  <c r="F404" i="8"/>
  <c r="F209" i="8"/>
  <c r="F769" i="8"/>
  <c r="F333" i="8"/>
  <c r="F737" i="8"/>
  <c r="F187" i="8"/>
  <c r="F315" i="8"/>
  <c r="F659" i="8"/>
  <c r="F183" i="8"/>
  <c r="F311" i="8"/>
  <c r="F667" i="8"/>
  <c r="F345" i="8"/>
  <c r="F403" i="8"/>
  <c r="F314" i="8"/>
  <c r="F270" i="8"/>
  <c r="F767" i="8"/>
  <c r="F1061" i="8"/>
  <c r="F926" i="8"/>
  <c r="F1075" i="8"/>
  <c r="F1062" i="8"/>
  <c r="F67" i="8"/>
  <c r="F680" i="8"/>
  <c r="F724" i="8"/>
  <c r="F1016" i="8"/>
  <c r="F859" i="8"/>
  <c r="F493" i="8"/>
  <c r="F742" i="8"/>
  <c r="F369" i="8"/>
  <c r="F761" i="8"/>
  <c r="F508" i="8"/>
  <c r="F157" i="8"/>
  <c r="F1042" i="8"/>
  <c r="F752" i="8"/>
  <c r="F723" i="8"/>
  <c r="F773" i="8"/>
  <c r="F454" i="8"/>
  <c r="F671" i="8"/>
  <c r="F607" i="8"/>
  <c r="F488" i="8"/>
  <c r="F392" i="8"/>
  <c r="F978" i="8"/>
  <c r="F838" i="8"/>
  <c r="F736" i="8"/>
  <c r="F618" i="8"/>
  <c r="F691" i="8"/>
  <c r="F421" i="8"/>
  <c r="F765" i="8"/>
  <c r="F534" i="8"/>
  <c r="F450" i="8"/>
  <c r="F374" i="8"/>
  <c r="F669" i="8"/>
  <c r="F637" i="8"/>
  <c r="F605" i="8"/>
  <c r="F548" i="8"/>
  <c r="F484" i="8"/>
  <c r="F420" i="8"/>
  <c r="F356" i="8"/>
  <c r="F137" i="8"/>
  <c r="F169" i="8"/>
  <c r="F201" i="8"/>
  <c r="F233" i="8"/>
  <c r="F904" i="8"/>
  <c r="F465" i="8"/>
  <c r="F402" i="8"/>
  <c r="F576" i="8"/>
  <c r="F261" i="8"/>
  <c r="F293" i="8"/>
  <c r="F325" i="8"/>
  <c r="F719" i="8"/>
  <c r="F882" i="8"/>
  <c r="F437" i="8"/>
  <c r="F386" i="8"/>
  <c r="F560" i="8"/>
  <c r="F115" i="8"/>
  <c r="F147" i="8"/>
  <c r="F179" i="8"/>
  <c r="F211" i="8"/>
  <c r="F243" i="8"/>
  <c r="F275" i="8"/>
  <c r="F307" i="8"/>
  <c r="F339" i="8"/>
  <c r="F758" i="8"/>
  <c r="F393" i="8"/>
  <c r="F354" i="8"/>
  <c r="F528" i="8"/>
  <c r="F111" i="8"/>
  <c r="F143" i="8"/>
  <c r="F175" i="8"/>
  <c r="F207" i="8"/>
  <c r="F239" i="8"/>
  <c r="F271" i="8"/>
  <c r="F303" i="8"/>
  <c r="F335" i="8"/>
  <c r="F417" i="8"/>
  <c r="F289" i="8"/>
  <c r="F749" i="8"/>
  <c r="F297" i="8"/>
  <c r="F602" i="8"/>
  <c r="F273" i="8"/>
  <c r="F593" i="8"/>
  <c r="F234" i="8"/>
  <c r="F491" i="8"/>
  <c r="F735" i="8"/>
  <c r="F355" i="8"/>
  <c r="F563" i="8"/>
  <c r="F226" i="8"/>
  <c r="F274" i="8"/>
  <c r="F306" i="8"/>
  <c r="F338" i="8"/>
  <c r="F395" i="8"/>
  <c r="F507" i="8"/>
  <c r="F242" i="8"/>
  <c r="F342" i="8"/>
  <c r="F531" i="8"/>
  <c r="F281" i="8"/>
  <c r="F250" i="8"/>
  <c r="F313" i="8"/>
  <c r="F286" i="8"/>
  <c r="F419" i="8"/>
  <c r="F595" i="8"/>
  <c r="F1001" i="8"/>
  <c r="F893" i="8"/>
  <c r="F606" i="8"/>
  <c r="F630" i="8"/>
  <c r="F566" i="8"/>
  <c r="F189" i="8"/>
  <c r="F561" i="8"/>
  <c r="F599" i="8"/>
  <c r="F774" i="8"/>
  <c r="F401" i="8"/>
  <c r="F358" i="8"/>
  <c r="F468" i="8"/>
  <c r="F177" i="8"/>
  <c r="F373" i="8"/>
  <c r="F301" i="8"/>
  <c r="F353" i="8"/>
  <c r="F155" i="8"/>
  <c r="F283" i="8"/>
  <c r="F594" i="8"/>
  <c r="F151" i="8"/>
  <c r="F279" i="8"/>
  <c r="F370" i="8"/>
  <c r="F530" i="8"/>
  <c r="F523" i="8"/>
  <c r="F246" i="8"/>
  <c r="F411" i="8"/>
  <c r="F206" i="8"/>
  <c r="F467" i="8"/>
  <c r="F65" i="8"/>
  <c r="F444" i="8"/>
  <c r="F434" i="8"/>
  <c r="F883" i="8"/>
  <c r="F545" i="8"/>
  <c r="F430" i="8"/>
  <c r="F596" i="8"/>
  <c r="F113" i="8"/>
  <c r="F241" i="8"/>
  <c r="F512" i="8"/>
  <c r="F695" i="8"/>
  <c r="F496" i="8"/>
  <c r="F219" i="8"/>
  <c r="F347" i="8"/>
  <c r="F464" i="8"/>
  <c r="F215" i="8"/>
  <c r="F343" i="8"/>
  <c r="F329" i="8"/>
  <c r="F254" i="8"/>
  <c r="F892" i="8"/>
  <c r="F346" i="8"/>
  <c r="F387" i="8"/>
  <c r="F210" i="8"/>
  <c r="X43" i="6" l="1"/>
  <c r="N75" i="6" s="1"/>
  <c r="X53" i="6"/>
  <c r="X52" i="6"/>
  <c r="N76" i="6" s="1"/>
  <c r="X44" i="6"/>
  <c r="X51" i="6" l="1"/>
  <c r="P49" i="6" s="1"/>
</calcChain>
</file>

<file path=xl/sharedStrings.xml><?xml version="1.0" encoding="utf-8"?>
<sst xmlns="http://schemas.openxmlformats.org/spreadsheetml/2006/main" count="659" uniqueCount="608">
  <si>
    <t>８．其他</t>
    <phoneticPr fontId="2"/>
  </si>
  <si>
    <t>PVC</t>
    <phoneticPr fontId="2"/>
  </si>
  <si>
    <t>4-氨基偶氮苯</t>
    <phoneticPr fontId="2"/>
  </si>
  <si>
    <t xml:space="preserve">4-氨基二苯 </t>
    <phoneticPr fontId="2"/>
  </si>
  <si>
    <t>ο-甲苯胺</t>
    <phoneticPr fontId="2"/>
  </si>
  <si>
    <t>2,4-二氨基甲苯</t>
    <phoneticPr fontId="2"/>
  </si>
  <si>
    <t>5-硝基-ο-甲苯胺</t>
    <phoneticPr fontId="2"/>
  </si>
  <si>
    <t>2-甲氧基-5-甲基苯胺</t>
    <phoneticPr fontId="2"/>
  </si>
  <si>
    <t xml:space="preserve">2,4,5-三甲基苯胺 </t>
    <phoneticPr fontId="2"/>
  </si>
  <si>
    <t>ＣＦＣ</t>
    <phoneticPr fontId="2"/>
  </si>
  <si>
    <t>ＨＣＦＣ</t>
    <phoneticPr fontId="2"/>
  </si>
  <si>
    <t>ＨＢＦＣ</t>
    <phoneticPr fontId="2"/>
  </si>
  <si>
    <t xml:space="preserve">   ＜例如＞</t>
    <phoneticPr fontId="2"/>
  </si>
  <si>
    <t>里,是否没有含有ＰＶＣ？</t>
    <phoneticPr fontId="2"/>
  </si>
  <si>
    <t>有</t>
    <rPh sb="0" eb="1">
      <t>ア</t>
    </rPh>
    <phoneticPr fontId="2"/>
  </si>
  <si>
    <t>豁免用途</t>
    <rPh sb="0" eb="2">
      <t>キセイ</t>
    </rPh>
    <rPh sb="2" eb="4">
      <t>ジョガイヨウト</t>
    </rPh>
    <phoneticPr fontId="2"/>
  </si>
  <si>
    <t>限制用途</t>
    <rPh sb="0" eb="2">
      <t>キセイ</t>
    </rPh>
    <rPh sb="2" eb="4">
      <t>ヨウト</t>
    </rPh>
    <phoneticPr fontId="2"/>
  </si>
  <si>
    <t>&lt;附表２&gt;</t>
    <rPh sb="1" eb="2">
      <t>ベツ</t>
    </rPh>
    <rPh sb="2" eb="3">
      <t>ヒョウ</t>
    </rPh>
    <phoneticPr fontId="2"/>
  </si>
  <si>
    <t>ＰＢＤＥ</t>
    <phoneticPr fontId="2"/>
  </si>
  <si>
    <t>E-mail</t>
  </si>
  <si>
    <t>含有なし</t>
    <phoneticPr fontId="2"/>
  </si>
  <si>
    <t>含有あり 対象外</t>
    <rPh sb="5" eb="7">
      <t>タイショウ</t>
    </rPh>
    <rPh sb="7" eb="8">
      <t>ガイ</t>
    </rPh>
    <phoneticPr fontId="2"/>
  </si>
  <si>
    <t>閾値リンクセル</t>
    <rPh sb="0" eb="2">
      <t>シキイチ</t>
    </rPh>
    <phoneticPr fontId="2"/>
  </si>
  <si>
    <t>含有リンクセル</t>
    <rPh sb="0" eb="2">
      <t>ガンユウ</t>
    </rPh>
    <phoneticPr fontId="2"/>
  </si>
  <si>
    <t>閾値以下</t>
    <rPh sb="0" eb="2">
      <t>シキイチ</t>
    </rPh>
    <rPh sb="2" eb="4">
      <t>イカ</t>
    </rPh>
    <phoneticPr fontId="2"/>
  </si>
  <si>
    <t>環境フラグ
（物質別）</t>
    <rPh sb="0" eb="2">
      <t>カンキョウ</t>
    </rPh>
    <phoneticPr fontId="2"/>
  </si>
  <si>
    <t>（Ｎｏ．）</t>
  </si>
  <si>
    <t>含有あり 規制用途</t>
    <rPh sb="5" eb="7">
      <t>キセイ</t>
    </rPh>
    <rPh sb="7" eb="9">
      <t>ヨウト</t>
    </rPh>
    <phoneticPr fontId="2"/>
  </si>
  <si>
    <t>閾値越える</t>
    <rPh sb="0" eb="2">
      <t>シキイチ</t>
    </rPh>
    <rPh sb="2" eb="3">
      <t>コ</t>
    </rPh>
    <phoneticPr fontId="2"/>
  </si>
  <si>
    <t>配布の際は次を実施のこと</t>
    <rPh sb="0" eb="2">
      <t>ハイフ</t>
    </rPh>
    <rPh sb="3" eb="4">
      <t>サイ</t>
    </rPh>
    <rPh sb="5" eb="6">
      <t>ツギ</t>
    </rPh>
    <rPh sb="7" eb="9">
      <t>ジッシ</t>
    </rPh>
    <phoneticPr fontId="2"/>
  </si>
  <si>
    <t>・着色部の値のクリア</t>
    <rPh sb="1" eb="3">
      <t>チャクショク</t>
    </rPh>
    <rPh sb="3" eb="4">
      <t>ブ</t>
    </rPh>
    <rPh sb="5" eb="6">
      <t>アタイ</t>
    </rPh>
    <phoneticPr fontId="2"/>
  </si>
  <si>
    <t>・シートの保護の確認</t>
    <rPh sb="5" eb="7">
      <t>ホゴ</t>
    </rPh>
    <rPh sb="8" eb="10">
      <t>カクニン</t>
    </rPh>
    <phoneticPr fontId="2"/>
  </si>
  <si>
    <t>↓</t>
    <phoneticPr fontId="2"/>
  </si>
  <si>
    <t xml:space="preserve"> </t>
    <phoneticPr fontId="2"/>
  </si>
  <si>
    <t>以上</t>
    <rPh sb="0" eb="2">
      <t>イジョウ</t>
    </rPh>
    <phoneticPr fontId="2"/>
  </si>
  <si>
    <t>D</t>
    <phoneticPr fontId="2"/>
  </si>
  <si>
    <t>E</t>
    <phoneticPr fontId="2"/>
  </si>
  <si>
    <t>F</t>
    <phoneticPr fontId="2"/>
  </si>
  <si>
    <t>90-04-0</t>
  </si>
  <si>
    <t>91-59-8</t>
  </si>
  <si>
    <t>91-94-1</t>
  </si>
  <si>
    <t>92-67-1</t>
  </si>
  <si>
    <t>92-87-5</t>
  </si>
  <si>
    <t>95-53-4</t>
  </si>
  <si>
    <t>95-69-2</t>
  </si>
  <si>
    <t>95-80-7</t>
  </si>
  <si>
    <t>97-56-3</t>
  </si>
  <si>
    <t>99-55-8</t>
  </si>
  <si>
    <t>101-14-4</t>
  </si>
  <si>
    <t>101-77-9</t>
  </si>
  <si>
    <t>101-80-4</t>
  </si>
  <si>
    <t>106-47-8</t>
  </si>
  <si>
    <t>119-90-4</t>
  </si>
  <si>
    <t>119-93-7</t>
  </si>
  <si>
    <t>120-71-8</t>
  </si>
  <si>
    <t>137-17-7</t>
  </si>
  <si>
    <t>139-65-1</t>
  </si>
  <si>
    <t>615-05-4</t>
  </si>
  <si>
    <t>838-88-0</t>
  </si>
  <si>
    <t>60-09-3</t>
    <phoneticPr fontId="2"/>
  </si>
  <si>
    <t>ＰＢＢ</t>
  </si>
  <si>
    <t>0.03wt%(300ppm)</t>
    <phoneticPr fontId="2"/>
  </si>
  <si>
    <t>0.1wt% (1000ppm)</t>
    <phoneticPr fontId="2"/>
  </si>
  <si>
    <t xml:space="preserve"> </t>
    <phoneticPr fontId="2"/>
  </si>
  <si>
    <t>汞及其化合物</t>
    <rPh sb="0" eb="2">
      <t>スイギン</t>
    </rPh>
    <rPh sb="2" eb="3">
      <t>オヨカゴウブツ</t>
    </rPh>
    <phoneticPr fontId="2"/>
  </si>
  <si>
    <t>【填写人】</t>
    <rPh sb="1" eb="3">
      <t>キニュウ</t>
    </rPh>
    <rPh sb="3" eb="4">
      <t>シャ</t>
    </rPh>
    <phoneticPr fontId="2"/>
  </si>
  <si>
    <t>回答日期</t>
    <rPh sb="0" eb="2">
      <t>カイトウ</t>
    </rPh>
    <rPh sb="2" eb="3">
      <t>ビ</t>
    </rPh>
    <phoneticPr fontId="2"/>
  </si>
  <si>
    <t>公司名：</t>
    <rPh sb="0" eb="2">
      <t>カイシャ</t>
    </rPh>
    <rPh sb="2" eb="3">
      <t>メイ</t>
    </rPh>
    <phoneticPr fontId="2"/>
  </si>
  <si>
    <t>无</t>
    <rPh sb="0" eb="1">
      <t>ナ</t>
    </rPh>
    <phoneticPr fontId="2"/>
  </si>
  <si>
    <t>＜欧州包装材指令、美国包装材管制＞</t>
    <phoneticPr fontId="2"/>
  </si>
  <si>
    <t xml:space="preserve">不含有  </t>
    <rPh sb="0" eb="2">
      <t>ガンユウ</t>
    </rPh>
    <rPh sb="2" eb="3">
      <t>ナ</t>
    </rPh>
    <phoneticPr fontId="2"/>
  </si>
  <si>
    <t xml:space="preserve">含有 </t>
    <rPh sb="0" eb="2">
      <t>ガンユウ</t>
    </rPh>
    <rPh sb="2" eb="3">
      <t>アリ</t>
    </rPh>
    <phoneticPr fontId="2"/>
  </si>
  <si>
    <t>全部符合</t>
    <rPh sb="0" eb="1">
      <t>スベ</t>
    </rPh>
    <rPh sb="2" eb="4">
      <t>テキゴウ</t>
    </rPh>
    <phoneticPr fontId="2"/>
  </si>
  <si>
    <t>有不符合</t>
    <rPh sb="0" eb="3">
      <t>フテキゴウ</t>
    </rPh>
    <rPh sb="3" eb="4">
      <t>ア</t>
    </rPh>
    <phoneticPr fontId="2"/>
  </si>
  <si>
    <t>　　年 　 月　 日</t>
    <rPh sb="5" eb="6">
      <t>トシツキヒ</t>
    </rPh>
    <phoneticPr fontId="2"/>
  </si>
  <si>
    <t>四溴双酚Ａ（ＴＢＢＰＡ）</t>
    <phoneticPr fontId="2"/>
  </si>
  <si>
    <t xml:space="preserve">              </t>
    <phoneticPr fontId="2"/>
  </si>
  <si>
    <t>有&lt;附表１&gt;</t>
    <rPh sb="0" eb="1">
      <t>アリ</t>
    </rPh>
    <rPh sb="3" eb="4">
      <t>ベツ</t>
    </rPh>
    <rPh sb="4" eb="5">
      <t>ヒョウ</t>
    </rPh>
    <phoneticPr fontId="2"/>
  </si>
  <si>
    <t>A</t>
    <phoneticPr fontId="2"/>
  </si>
  <si>
    <t>B</t>
    <phoneticPr fontId="2"/>
  </si>
  <si>
    <t>C</t>
    <phoneticPr fontId="2"/>
  </si>
  <si>
    <t>其他CFC</t>
    <phoneticPr fontId="2"/>
  </si>
  <si>
    <t>附表１　 豁免用途（使用可能用途）</t>
    <rPh sb="5" eb="7">
      <t>キセイ</t>
    </rPh>
    <rPh sb="9" eb="11">
      <t>ヨウト</t>
    </rPh>
    <rPh sb="12" eb="14">
      <t>シヨウ</t>
    </rPh>
    <rPh sb="14" eb="16">
      <t>カノウヨウト</t>
    </rPh>
    <phoneticPr fontId="2"/>
  </si>
  <si>
    <t>0.01wt% (100ppm)</t>
    <phoneticPr fontId="2"/>
  </si>
  <si>
    <t>0.1wt% (1000ppm)(*4)</t>
    <phoneticPr fontId="2"/>
  </si>
  <si>
    <t>5(b)</t>
    <phoneticPr fontId="2"/>
  </si>
  <si>
    <t>6(c)</t>
    <phoneticPr fontId="2"/>
  </si>
  <si>
    <t>7(a)</t>
    <phoneticPr fontId="2"/>
  </si>
  <si>
    <t>7(c)-I</t>
    <phoneticPr fontId="2"/>
  </si>
  <si>
    <t>13(a)</t>
    <phoneticPr fontId="2"/>
  </si>
  <si>
    <t>4(a)</t>
    <phoneticPr fontId="2"/>
  </si>
  <si>
    <t xml:space="preserve">     </t>
    <phoneticPr fontId="2"/>
  </si>
  <si>
    <t>豁免用途（使用可能用途）</t>
    <phoneticPr fontId="2"/>
  </si>
  <si>
    <t>7(c)-II</t>
    <phoneticPr fontId="2"/>
  </si>
  <si>
    <t>限制豁免
期限</t>
    <rPh sb="0" eb="2">
      <t>キセイ</t>
    </rPh>
    <rPh sb="2" eb="4">
      <t>ジョガイ</t>
    </rPh>
    <rPh sb="5" eb="7">
      <t>キゲン</t>
    </rPh>
    <phoneticPr fontId="2"/>
  </si>
  <si>
    <t>0.0001wt% (1ppm)</t>
    <phoneticPr fontId="2"/>
  </si>
  <si>
    <t>No.</t>
    <phoneticPr fontId="2"/>
  </si>
  <si>
    <t>192-97-2</t>
    <phoneticPr fontId="2"/>
  </si>
  <si>
    <t>207-08-9</t>
    <phoneticPr fontId="2"/>
  </si>
  <si>
    <t>化学分子式</t>
    <phoneticPr fontId="2"/>
  </si>
  <si>
    <t>化学分子式</t>
    <rPh sb="0" eb="2">
      <t>カガク</t>
    </rPh>
    <rPh sb="2" eb="4">
      <t>ブンシ</t>
    </rPh>
    <rPh sb="4" eb="5">
      <t>シキ</t>
    </rPh>
    <phoneticPr fontId="2"/>
  </si>
  <si>
    <t>CAS No.</t>
    <phoneticPr fontId="2"/>
  </si>
  <si>
    <t>50-32-8</t>
    <phoneticPr fontId="2"/>
  </si>
  <si>
    <t>苯并[e]芘</t>
    <phoneticPr fontId="2"/>
  </si>
  <si>
    <t>56-55-3</t>
    <phoneticPr fontId="2"/>
  </si>
  <si>
    <t>苯并[a]蒽</t>
    <phoneticPr fontId="2"/>
  </si>
  <si>
    <t>218-01-9</t>
    <phoneticPr fontId="2"/>
  </si>
  <si>
    <t>205-99-2</t>
    <phoneticPr fontId="2"/>
  </si>
  <si>
    <t>205-82-3</t>
    <phoneticPr fontId="2"/>
  </si>
  <si>
    <t>53-70-3</t>
    <phoneticPr fontId="2"/>
  </si>
  <si>
    <t>二苯并[a,h]蒽</t>
    <phoneticPr fontId="2"/>
  </si>
  <si>
    <t>Benzo[a]pyrene (BaP)</t>
    <phoneticPr fontId="2"/>
  </si>
  <si>
    <t>Benzo[e]pyrene (BeP)</t>
    <phoneticPr fontId="2"/>
  </si>
  <si>
    <t>Chrysen (CHR)</t>
    <phoneticPr fontId="2"/>
  </si>
  <si>
    <t>Benzo[b]fluoranthene (BbFA)</t>
    <phoneticPr fontId="2"/>
  </si>
  <si>
    <t>Benzo[j]fluoranthene (BjFA)</t>
    <phoneticPr fontId="2"/>
  </si>
  <si>
    <t>Benzo[k]fluoranthene (BkFA)</t>
    <phoneticPr fontId="2"/>
  </si>
  <si>
    <t>Dibenzo[a,h]anthracene (DBAhA)</t>
    <phoneticPr fontId="2"/>
  </si>
  <si>
    <t>Benzo[a]anthracene (BaA)</t>
    <phoneticPr fontId="2"/>
  </si>
  <si>
    <t>苯并[a]芘</t>
    <phoneticPr fontId="2"/>
  </si>
  <si>
    <t xml:space="preserve">䓛 </t>
    <phoneticPr fontId="2"/>
  </si>
  <si>
    <t>0.1wt% (1000ppm)(*7)</t>
    <phoneticPr fontId="2"/>
  </si>
  <si>
    <t>その他フラグ</t>
    <rPh sb="2" eb="3">
      <t>タ</t>
    </rPh>
    <phoneticPr fontId="2"/>
  </si>
  <si>
    <t>・Ｒ～AF列を非表示</t>
    <rPh sb="5" eb="6">
      <t>レツ</t>
    </rPh>
    <rPh sb="7" eb="10">
      <t>ヒヒョウジ</t>
    </rPh>
    <phoneticPr fontId="2"/>
  </si>
  <si>
    <t xml:space="preserve"> </t>
  </si>
  <si>
    <t>公司名</t>
    <phoneticPr fontId="2"/>
  </si>
  <si>
    <t>填写人姓名</t>
    <phoneticPr fontId="2"/>
  </si>
  <si>
    <t>品　名</t>
    <phoneticPr fontId="2"/>
  </si>
  <si>
    <t>Green flag</t>
    <phoneticPr fontId="2"/>
  </si>
  <si>
    <t>Other environmental flag</t>
    <phoneticPr fontId="2"/>
  </si>
  <si>
    <t>制造厂型名</t>
    <rPh sb="0" eb="1">
      <t>セイ</t>
    </rPh>
    <rPh sb="1" eb="2">
      <t>ゾウ</t>
    </rPh>
    <rPh sb="2" eb="3">
      <t>ガケ</t>
    </rPh>
    <rPh sb="3" eb="5">
      <t>カタメイ</t>
    </rPh>
    <phoneticPr fontId="2"/>
  </si>
  <si>
    <t>Rev. for check</t>
    <phoneticPr fontId="2"/>
  </si>
  <si>
    <t>No.</t>
    <phoneticPr fontId="2"/>
  </si>
  <si>
    <t>玳能本股份有限公司</t>
    <phoneticPr fontId="2"/>
  </si>
  <si>
    <t>玳能本股份有限公司
部品code（*1)</t>
    <rPh sb="10" eb="12">
      <t>ブヒン</t>
    </rPh>
    <phoneticPr fontId="2"/>
  </si>
  <si>
    <t>玳能本股份有限公司
G-code</t>
    <phoneticPr fontId="2"/>
  </si>
  <si>
    <t>玳能本股份有限公司
P-code</t>
    <phoneticPr fontId="2"/>
  </si>
  <si>
    <t>Rev12 ｸﾞﾘｰﾝ</t>
    <phoneticPr fontId="2"/>
  </si>
  <si>
    <t>24(0,1,2) 25(0,1)  26(0,1)  27(0,1) 
28(0,1)</t>
    <phoneticPr fontId="2"/>
  </si>
  <si>
    <t>URL</t>
    <phoneticPr fontId="2"/>
  </si>
  <si>
    <t>https://echa.europa.eu/authorisation-list</t>
    <phoneticPr fontId="2"/>
  </si>
  <si>
    <t>23, 27</t>
    <phoneticPr fontId="2"/>
  </si>
  <si>
    <t>IEC62474 Declarable　Substances List</t>
    <phoneticPr fontId="2"/>
  </si>
  <si>
    <t>科目法</t>
    <rPh sb="0" eb="2">
      <t>カモク</t>
    </rPh>
    <rPh sb="2" eb="3">
      <t>ホウ</t>
    </rPh>
    <phoneticPr fontId="2"/>
  </si>
  <si>
    <r>
      <t>旗</t>
    </r>
    <r>
      <rPr>
        <sz val="9"/>
        <color theme="1"/>
        <rFont val="NSimSun"/>
        <family val="3"/>
        <charset val="134"/>
      </rPr>
      <t>帜</t>
    </r>
    <phoneticPr fontId="2"/>
  </si>
  <si>
    <t>汞及其化合物</t>
    <phoneticPr fontId="2"/>
  </si>
  <si>
    <t>1-23(0, 1, 2, 3, 4,  9)</t>
    <phoneticPr fontId="2"/>
  </si>
  <si>
    <t>No</t>
    <phoneticPr fontId="2"/>
  </si>
  <si>
    <t>化学物質名</t>
    <rPh sb="0" eb="2">
      <t>カガク</t>
    </rPh>
    <rPh sb="2" eb="4">
      <t>ブッシツ</t>
    </rPh>
    <rPh sb="4" eb="5">
      <t>メイ</t>
    </rPh>
    <phoneticPr fontId="2"/>
  </si>
  <si>
    <t>Chemical substance name</t>
    <phoneticPr fontId="2"/>
  </si>
  <si>
    <t>CAS No.</t>
    <phoneticPr fontId="2"/>
  </si>
  <si>
    <t>Diarsenic trioxide</t>
    <phoneticPr fontId="2"/>
  </si>
  <si>
    <t>1327-53-3</t>
    <phoneticPr fontId="2"/>
  </si>
  <si>
    <t>Diarsenic pentaoxide</t>
    <phoneticPr fontId="2"/>
  </si>
  <si>
    <t>Tris(2-chloroethyl) phosphate</t>
    <phoneticPr fontId="2"/>
  </si>
  <si>
    <t>115-96-8</t>
    <phoneticPr fontId="2"/>
  </si>
  <si>
    <t>Bis(2-methoxyethyl) ether</t>
    <phoneticPr fontId="2"/>
  </si>
  <si>
    <t>111-96-6</t>
    <phoneticPr fontId="2"/>
  </si>
  <si>
    <t>Strontium chromate</t>
    <phoneticPr fontId="2"/>
  </si>
  <si>
    <t>Potassium hydroxyoctaoxodizincatedichromate</t>
    <phoneticPr fontId="2"/>
  </si>
  <si>
    <t>11103-86-9</t>
    <phoneticPr fontId="2"/>
  </si>
  <si>
    <t>Pentazinc chromate octahydroxide</t>
    <phoneticPr fontId="2"/>
  </si>
  <si>
    <t>49663-84-5</t>
    <phoneticPr fontId="2"/>
  </si>
  <si>
    <t>Diisopentyl phthalate</t>
    <phoneticPr fontId="2"/>
  </si>
  <si>
    <t>605-50-5</t>
    <phoneticPr fontId="2"/>
  </si>
  <si>
    <t>1,2-Benzenedicarboxylic acid, di-C6-8-branched alkyl esters, C7-rich</t>
    <phoneticPr fontId="2"/>
  </si>
  <si>
    <t>71888-89-6</t>
    <phoneticPr fontId="2"/>
  </si>
  <si>
    <t>1,2-Benzenedicarboxylic acid, di-C7-11-branched and linear alkyl esters</t>
    <phoneticPr fontId="2"/>
  </si>
  <si>
    <t>68515-42-4</t>
    <phoneticPr fontId="2"/>
  </si>
  <si>
    <t>1,2-Benzenedicarboxylic acid, dipentyl ester, branched and linear</t>
    <phoneticPr fontId="2"/>
  </si>
  <si>
    <t>84777-06-0</t>
    <phoneticPr fontId="2"/>
  </si>
  <si>
    <t>Bis(2-methoxyethyl) phthalate</t>
    <phoneticPr fontId="2"/>
  </si>
  <si>
    <t>117-82-8</t>
    <phoneticPr fontId="2"/>
  </si>
  <si>
    <t>Dipentyl phthalate</t>
    <phoneticPr fontId="2"/>
  </si>
  <si>
    <t>131-18-0</t>
    <phoneticPr fontId="2"/>
  </si>
  <si>
    <t>n-pentyl-isopentylphthalate</t>
    <phoneticPr fontId="2"/>
  </si>
  <si>
    <t>776297-69-9</t>
    <phoneticPr fontId="2"/>
  </si>
  <si>
    <t>2-[2-(4-nonylphenoxy)ethoxy]ethanol</t>
    <phoneticPr fontId="2"/>
  </si>
  <si>
    <t>20427-84-3</t>
    <phoneticPr fontId="2"/>
  </si>
  <si>
    <t>26-(4-Nonylphenoxy)-3,6,9,12,15,18,21,24- octaoxahexacosan -1-ol</t>
    <phoneticPr fontId="2"/>
  </si>
  <si>
    <t>14409-72-4</t>
    <phoneticPr fontId="2"/>
  </si>
  <si>
    <t>4-Nonylphenol, ethoxylated</t>
    <phoneticPr fontId="2"/>
  </si>
  <si>
    <t>26027-38-3</t>
    <phoneticPr fontId="2"/>
  </si>
  <si>
    <t>2-[2-[2-[2-(4-nonylphenoxy)ethoxy]ethoxy]ethoxy]ethanol</t>
    <phoneticPr fontId="2"/>
  </si>
  <si>
    <t>7311-27-5</t>
    <phoneticPr fontId="2"/>
  </si>
  <si>
    <t>20-(4-nonylphenoxy)-3,6,9,12,15,18-hexaoxaicosan-1-ol</t>
    <phoneticPr fontId="2"/>
  </si>
  <si>
    <t>27942-27-4</t>
    <phoneticPr fontId="2"/>
  </si>
  <si>
    <t>4-Nonylphenol, branched, ethoxylated</t>
    <phoneticPr fontId="2"/>
  </si>
  <si>
    <t>127087-87-0</t>
    <phoneticPr fontId="2"/>
  </si>
  <si>
    <t>Isononylphenol, ethoxylated</t>
    <phoneticPr fontId="2"/>
  </si>
  <si>
    <t>37205-87-1</t>
    <phoneticPr fontId="2"/>
  </si>
  <si>
    <t>1,2-Benzenedicarboxylic acid, dihexyl ester, branched and linear</t>
    <phoneticPr fontId="2"/>
  </si>
  <si>
    <t>68515-50-4</t>
    <phoneticPr fontId="2"/>
  </si>
  <si>
    <t>Dihexyl phthalate</t>
    <phoneticPr fontId="2"/>
  </si>
  <si>
    <t>84-75-3</t>
    <phoneticPr fontId="2"/>
  </si>
  <si>
    <t>1,2-Benzenedicarboxylic acid, mixed decyl and hexyl and octyl diesters</t>
    <phoneticPr fontId="2"/>
  </si>
  <si>
    <t>68648-93-1</t>
    <phoneticPr fontId="2"/>
  </si>
  <si>
    <t>1,2-Benzenedicarboxylic acid, di-C6-10-alkyl esters</t>
    <phoneticPr fontId="2"/>
  </si>
  <si>
    <t>68515-51-5</t>
    <phoneticPr fontId="2"/>
  </si>
  <si>
    <t>Trixylyl phosphate</t>
    <phoneticPr fontId="2"/>
  </si>
  <si>
    <t>25155-23-1</t>
    <phoneticPr fontId="2"/>
  </si>
  <si>
    <t>2-(2H-benzotriazol-2-yl)-4,6-ditertpentylphenol (UV-328)</t>
    <phoneticPr fontId="2"/>
  </si>
  <si>
    <t>25973-55-1</t>
    <phoneticPr fontId="2"/>
  </si>
  <si>
    <t>2,4-di-tert-butyl-6-(5-chlorobenzotriazol-2-yl)phenol (UV-327)</t>
    <phoneticPr fontId="2"/>
  </si>
  <si>
    <t>3864-99-1</t>
    <phoneticPr fontId="2"/>
  </si>
  <si>
    <t>2-(2H-benzotriazol-2-yl)-4-(tert-butyl)-6-(sec-butyl)phenol (UV-350)</t>
    <phoneticPr fontId="2"/>
  </si>
  <si>
    <t>36437-37-3</t>
    <phoneticPr fontId="2"/>
  </si>
  <si>
    <t>4-(1,1,3,3-tetramethylbutyl)phenol, ethoxylated</t>
    <phoneticPr fontId="2"/>
  </si>
  <si>
    <t>-</t>
    <phoneticPr fontId="2"/>
  </si>
  <si>
    <t>4-Nonylphenol, branched and linear, ethoxylated</t>
    <phoneticPr fontId="2"/>
  </si>
  <si>
    <t>玳能本股份有限公司</t>
    <phoneticPr fontId="2"/>
  </si>
  <si>
    <t>附表7　EPEAT的限制内容</t>
    <phoneticPr fontId="2"/>
  </si>
  <si>
    <t>所有用途。根据EU-RoHS指令。</t>
    <rPh sb="0" eb="1">
      <t>スベ</t>
    </rPh>
    <rPh sb="3" eb="5">
      <t>ヨウト</t>
    </rPh>
    <rPh sb="13" eb="15">
      <t>シレイ</t>
    </rPh>
    <phoneticPr fontId="2"/>
  </si>
  <si>
    <t>所有用途。根据EU-RoHS指令。</t>
    <phoneticPr fontId="2"/>
  </si>
  <si>
    <t>所有用途。根据EU-RoHS指令。</t>
    <phoneticPr fontId="2"/>
  </si>
  <si>
    <t>所有用途。根据EU-RoHS指令。</t>
    <phoneticPr fontId="2"/>
  </si>
  <si>
    <t>Rev12</t>
    <phoneticPr fontId="2"/>
  </si>
  <si>
    <t>2-ethylhexyl 10-ethyl-4,4-dioctyl-7-oxo-8-oxa-3,5-dithia-4-stannatetradecanoate</t>
    <phoneticPr fontId="2"/>
  </si>
  <si>
    <t>15571-58-1</t>
    <phoneticPr fontId="2"/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</si>
  <si>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  <phoneticPr fontId="2"/>
  </si>
  <si>
    <t>-</t>
    <phoneticPr fontId="2"/>
  </si>
  <si>
    <t>https://std.iec.ch/iec62474/iec62474.nsf/Index?open&amp;q=012648</t>
    <phoneticPr fontId="2"/>
  </si>
  <si>
    <t>Input information in "IEC62474 DSL" sheet</t>
    <phoneticPr fontId="2"/>
  </si>
  <si>
    <t xml:space="preserve">  - (EU)2023/1542</t>
    <phoneticPr fontId="2"/>
  </si>
  <si>
    <t>Example</t>
    <phoneticPr fontId="2"/>
  </si>
  <si>
    <t>Lead</t>
    <phoneticPr fontId="2"/>
  </si>
  <si>
    <t>7439-92-1</t>
  </si>
  <si>
    <t>Coltaga generator /
Lead frame</t>
    <phoneticPr fontId="2"/>
  </si>
  <si>
    <t>物质名称</t>
    <phoneticPr fontId="2"/>
  </si>
  <si>
    <t>收录位置</t>
    <phoneticPr fontId="2"/>
  </si>
  <si>
    <r>
      <rPr>
        <sz val="11"/>
        <rFont val="Microsoft YaHei"/>
        <family val="2"/>
        <charset val="134"/>
      </rPr>
      <t>均质材料中的包含比率</t>
    </r>
    <r>
      <rPr>
        <sz val="11"/>
        <rFont val="Arial"/>
        <family val="2"/>
      </rPr>
      <t xml:space="preserve">
(wt%)</t>
    </r>
    <phoneticPr fontId="2"/>
  </si>
  <si>
    <r>
      <rPr>
        <sz val="11"/>
        <rFont val="ＭＳ 明朝"/>
        <family val="2"/>
        <charset val="128"/>
      </rPr>
      <t>包括重量</t>
    </r>
    <r>
      <rPr>
        <sz val="11"/>
        <rFont val="Arial"/>
        <family val="2"/>
      </rPr>
      <t xml:space="preserve">
(g)</t>
    </r>
    <phoneticPr fontId="2"/>
  </si>
  <si>
    <t>6(a)-I</t>
    <phoneticPr fontId="2"/>
  </si>
  <si>
    <t>15(a)</t>
    <phoneticPr fontId="2"/>
  </si>
  <si>
    <t>Hexabeomocyclododecane (HBCDD)</t>
    <phoneticPr fontId="2"/>
  </si>
  <si>
    <t>-</t>
    <phoneticPr fontId="2"/>
  </si>
  <si>
    <t>Bis(2-ethylhexyl) phthalate (DEHP)</t>
    <phoneticPr fontId="2"/>
  </si>
  <si>
    <t>117-81-7</t>
    <phoneticPr fontId="2"/>
  </si>
  <si>
    <t>Lead chromate molybdate sulfate red</t>
    <phoneticPr fontId="2"/>
  </si>
  <si>
    <t>12656-85-8</t>
    <phoneticPr fontId="2"/>
  </si>
  <si>
    <t>Lead sulfochromate yellow</t>
    <phoneticPr fontId="2"/>
  </si>
  <si>
    <t>1344-37-2</t>
    <phoneticPr fontId="2"/>
  </si>
  <si>
    <t>Lead chromate</t>
    <phoneticPr fontId="2"/>
  </si>
  <si>
    <t>7758-97-6</t>
    <phoneticPr fontId="2"/>
  </si>
  <si>
    <t>Diisobutyl phthalate (DIBP)</t>
    <phoneticPr fontId="2"/>
  </si>
  <si>
    <t>84-69-5</t>
    <phoneticPr fontId="2"/>
  </si>
  <si>
    <t>Dibutyl phthalate (DBP)</t>
    <phoneticPr fontId="2"/>
  </si>
  <si>
    <t>84-74-2</t>
    <phoneticPr fontId="2"/>
  </si>
  <si>
    <t>Benzyl butyl phthalate (BBP)</t>
    <phoneticPr fontId="2"/>
  </si>
  <si>
    <t>85-68-7</t>
    <phoneticPr fontId="2"/>
  </si>
  <si>
    <t>　　　　　(截至2024年11月27日)</t>
    <phoneticPr fontId="2"/>
  </si>
  <si>
    <t>1303-28-2</t>
    <phoneticPr fontId="2"/>
  </si>
  <si>
    <t>三氧化二砷</t>
  </si>
  <si>
    <t>五氧化二砷</t>
  </si>
  <si>
    <t>11-(4-壬基苯氧基)-3,6,9-三氧-1-十一醇</t>
  </si>
  <si>
    <t>4-(1,1,3,3-四甲基丁基)苯酚</t>
  </si>
  <si>
    <t>　・不含有</t>
    <rPh sb="2" eb="4">
      <t>ガンユウ</t>
    </rPh>
    <rPh sb="4" eb="5">
      <t>ナ</t>
    </rPh>
    <phoneticPr fontId="2"/>
  </si>
  <si>
    <t>　・含有</t>
    <rPh sb="2" eb="4">
      <t>ガンユウア</t>
    </rPh>
    <phoneticPr fontId="2"/>
  </si>
  <si>
    <t>　・全部符合</t>
    <rPh sb="2" eb="3">
      <t>スベ</t>
    </rPh>
    <rPh sb="4" eb="6">
      <t>テキゴウ</t>
    </rPh>
    <phoneticPr fontId="2"/>
  </si>
  <si>
    <t>　・有不符合</t>
    <rPh sb="2" eb="5">
      <t>フテキゴウ</t>
    </rPh>
    <phoneticPr fontId="2"/>
  </si>
  <si>
    <t>限制内容</t>
    <phoneticPr fontId="2"/>
  </si>
  <si>
    <r>
      <t>最大允</t>
    </r>
    <r>
      <rPr>
        <sz val="9"/>
        <color theme="1"/>
        <rFont val="宋体"/>
      </rPr>
      <t>许</t>
    </r>
    <rPh sb="0" eb="2">
      <t>サイダイ</t>
    </rPh>
    <rPh sb="2" eb="4">
      <t>キョヨウ</t>
    </rPh>
    <phoneticPr fontId="2"/>
  </si>
  <si>
    <r>
      <t xml:space="preserve"> 使用禁止物</t>
    </r>
    <r>
      <rPr>
        <b/>
        <sz val="9.5"/>
        <color theme="1"/>
        <rFont val="宋体"/>
      </rPr>
      <t>质</t>
    </r>
    <rPh sb="1" eb="3">
      <t>シヨウ</t>
    </rPh>
    <rPh sb="3" eb="5">
      <t>キンシ</t>
    </rPh>
    <rPh sb="5" eb="7">
      <t>ブッシツ</t>
    </rPh>
    <phoneticPr fontId="2"/>
  </si>
  <si>
    <r>
      <t>超</t>
    </r>
    <r>
      <rPr>
        <sz val="9"/>
        <rFont val="宋体"/>
      </rPr>
      <t>过阈值</t>
    </r>
    <rPh sb="2" eb="3">
      <t>コ</t>
    </rPh>
    <phoneticPr fontId="2"/>
  </si>
  <si>
    <r>
      <t>石棉</t>
    </r>
    <r>
      <rPr>
        <sz val="10"/>
        <color theme="1"/>
        <rFont val="宋体"/>
      </rPr>
      <t>类</t>
    </r>
    <phoneticPr fontId="2"/>
  </si>
  <si>
    <r>
      <t>放射性物</t>
    </r>
    <r>
      <rPr>
        <sz val="10"/>
        <color theme="1"/>
        <rFont val="宋体"/>
      </rPr>
      <t>质</t>
    </r>
    <rPh sb="0" eb="2">
      <t>ホウシャ</t>
    </rPh>
    <rPh sb="2" eb="3">
      <t>セイ</t>
    </rPh>
    <rPh sb="3" eb="5">
      <t>ブッシツ</t>
    </rPh>
    <phoneticPr fontId="2"/>
  </si>
  <si>
    <r>
      <t xml:space="preserve"> 削减物</t>
    </r>
    <r>
      <rPr>
        <b/>
        <sz val="9.5"/>
        <color theme="1"/>
        <rFont val="宋体"/>
      </rPr>
      <t>质</t>
    </r>
    <rPh sb="1" eb="3">
      <t>サクゲン</t>
    </rPh>
    <rPh sb="3" eb="5">
      <t>ブッシツ</t>
    </rPh>
    <phoneticPr fontId="2"/>
  </si>
  <si>
    <r>
      <t>部品</t>
    </r>
    <r>
      <rPr>
        <sz val="9"/>
        <color theme="1"/>
        <rFont val="宋体"/>
      </rPr>
      <t>码</t>
    </r>
    <rPh sb="0" eb="2">
      <t>ブヒン</t>
    </rPh>
    <phoneticPr fontId="2"/>
  </si>
  <si>
    <r>
      <t>有否使用</t>
    </r>
    <r>
      <rPr>
        <b/>
        <u/>
        <sz val="16"/>
        <rFont val="宋体"/>
      </rPr>
      <t>环</t>
    </r>
    <r>
      <rPr>
        <b/>
        <u/>
        <sz val="16"/>
        <rFont val="ＭＳ Ｐ明朝"/>
        <family val="1"/>
        <charset val="128"/>
      </rPr>
      <t>境关</t>
    </r>
    <r>
      <rPr>
        <b/>
        <u/>
        <sz val="16"/>
        <rFont val="宋体"/>
      </rPr>
      <t>联</t>
    </r>
    <r>
      <rPr>
        <b/>
        <u/>
        <sz val="16"/>
        <rFont val="ＭＳ Ｐ明朝"/>
        <family val="1"/>
        <charset val="128"/>
      </rPr>
      <t>物</t>
    </r>
    <r>
      <rPr>
        <b/>
        <u/>
        <sz val="16"/>
        <rFont val="宋体"/>
      </rPr>
      <t>质</t>
    </r>
    <r>
      <rPr>
        <b/>
        <u/>
        <sz val="16"/>
        <rFont val="ＭＳ Ｐ明朝"/>
        <family val="1"/>
        <charset val="128"/>
      </rPr>
      <t>宣言</t>
    </r>
    <r>
      <rPr>
        <b/>
        <u/>
        <sz val="16"/>
        <rFont val="宋体"/>
      </rPr>
      <t>书</t>
    </r>
    <r>
      <rPr>
        <b/>
        <u/>
        <sz val="16"/>
        <rFont val="ＭＳ Ｐ明朝"/>
        <family val="1"/>
        <charset val="128"/>
      </rPr>
      <t>(附</t>
    </r>
    <r>
      <rPr>
        <b/>
        <u/>
        <sz val="16"/>
        <rFont val="宋体"/>
      </rPr>
      <t>页</t>
    </r>
    <r>
      <rPr>
        <b/>
        <u/>
        <sz val="16"/>
        <rFont val="ＭＳ Ｐ明朝"/>
        <family val="1"/>
        <charset val="128"/>
      </rPr>
      <t>)</t>
    </r>
    <rPh sb="7" eb="9">
      <t>シヨウ</t>
    </rPh>
    <rPh sb="10" eb="11">
      <t>フ</t>
    </rPh>
    <rPh sb="11" eb="13">
      <t>シヨウセンゲン</t>
    </rPh>
    <phoneticPr fontId="2"/>
  </si>
  <si>
    <r>
      <t>【填写人】　（玳能本股份有限公司填写</t>
    </r>
    <r>
      <rPr>
        <b/>
        <sz val="10"/>
        <rFont val="SimSun"/>
      </rPr>
      <t>栏</t>
    </r>
    <r>
      <rPr>
        <b/>
        <sz val="10"/>
        <rFont val="ＭＳ Ｐ明朝"/>
        <family val="1"/>
        <charset val="128"/>
      </rPr>
      <t>）</t>
    </r>
    <phoneticPr fontId="2"/>
  </si>
  <si>
    <r>
      <t>部</t>
    </r>
    <r>
      <rPr>
        <sz val="10"/>
        <rFont val="FangSong"/>
        <family val="3"/>
        <charset val="134"/>
      </rPr>
      <t>门</t>
    </r>
    <r>
      <rPr>
        <sz val="10"/>
        <rFont val="ＭＳ Ｐ明朝"/>
        <family val="1"/>
        <charset val="128"/>
      </rPr>
      <t>・</t>
    </r>
    <r>
      <rPr>
        <sz val="10"/>
        <rFont val="FangSong"/>
        <family val="3"/>
        <charset val="134"/>
      </rPr>
      <t>职务</t>
    </r>
    <phoneticPr fontId="2"/>
  </si>
  <si>
    <r>
      <rPr>
        <sz val="10"/>
        <rFont val="FangSong"/>
        <family val="3"/>
        <charset val="134"/>
      </rPr>
      <t>电话</t>
    </r>
    <r>
      <rPr>
        <sz val="10"/>
        <rFont val="ＭＳ Ｐ明朝"/>
        <family val="1"/>
        <charset val="128"/>
      </rPr>
      <t>号</t>
    </r>
    <r>
      <rPr>
        <sz val="10"/>
        <rFont val="FangSong"/>
        <family val="3"/>
        <charset val="134"/>
      </rPr>
      <t>码</t>
    </r>
    <phoneticPr fontId="2"/>
  </si>
  <si>
    <r>
      <t>【</t>
    </r>
    <r>
      <rPr>
        <b/>
        <sz val="10"/>
        <rFont val="SimSun"/>
      </rPr>
      <t>对</t>
    </r>
    <r>
      <rPr>
        <b/>
        <sz val="10"/>
        <rFont val="ＭＳ Ｐ明朝"/>
        <family val="1"/>
        <charset val="128"/>
      </rPr>
      <t>象物品】（玳能本股份有限公司填写</t>
    </r>
    <r>
      <rPr>
        <b/>
        <sz val="10"/>
        <rFont val="SimSun"/>
      </rPr>
      <t>栏</t>
    </r>
    <r>
      <rPr>
        <b/>
        <sz val="10"/>
        <rFont val="ＭＳ Ｐ明朝"/>
        <family val="1"/>
        <charset val="128"/>
      </rPr>
      <t>）</t>
    </r>
    <phoneticPr fontId="2"/>
  </si>
  <si>
    <r>
      <t>(*1)</t>
    </r>
    <r>
      <rPr>
        <sz val="9"/>
        <rFont val="FangSong"/>
        <family val="3"/>
        <charset val="134"/>
      </rPr>
      <t>仅针对</t>
    </r>
    <r>
      <rPr>
        <sz val="9"/>
        <rFont val="ＭＳ Ｐ明朝"/>
        <family val="1"/>
        <charset val="128"/>
      </rPr>
      <t>有指定的</t>
    </r>
    <r>
      <rPr>
        <sz val="9"/>
        <rFont val="FangSong"/>
        <family val="3"/>
        <charset val="134"/>
      </rPr>
      <t>场</t>
    </r>
    <r>
      <rPr>
        <sz val="9"/>
        <rFont val="ＭＳ Ｐ明朝"/>
        <family val="1"/>
        <charset val="128"/>
      </rPr>
      <t>合</t>
    </r>
    <phoneticPr fontId="2"/>
  </si>
  <si>
    <r>
      <t>生</t>
    </r>
    <r>
      <rPr>
        <sz val="10"/>
        <rFont val="FangSong"/>
        <family val="3"/>
        <charset val="134"/>
      </rPr>
      <t>产</t>
    </r>
    <r>
      <rPr>
        <sz val="10"/>
        <rFont val="ＭＳ Ｐ明朝"/>
        <family val="1"/>
        <charset val="128"/>
      </rPr>
      <t>厂家名称(与回答方不同</t>
    </r>
    <r>
      <rPr>
        <sz val="10"/>
        <rFont val="FangSong"/>
        <family val="3"/>
        <charset val="134"/>
      </rPr>
      <t>时</t>
    </r>
    <r>
      <rPr>
        <sz val="10"/>
        <rFont val="ＭＳ Ｐ明朝"/>
        <family val="1"/>
        <charset val="128"/>
      </rPr>
      <t>)，型号名・系列名</t>
    </r>
    <phoneticPr fontId="2"/>
  </si>
  <si>
    <r>
      <t>（玳能本股份有限公司填写</t>
    </r>
    <r>
      <rPr>
        <sz val="11"/>
        <rFont val="SimSun"/>
      </rPr>
      <t>栏</t>
    </r>
    <r>
      <rPr>
        <sz val="11"/>
        <rFont val="ＭＳ Ｐ明朝"/>
        <family val="1"/>
        <charset val="128"/>
      </rPr>
      <t>）</t>
    </r>
    <phoneticPr fontId="2"/>
  </si>
  <si>
    <r>
      <t>有否使用</t>
    </r>
    <r>
      <rPr>
        <b/>
        <u/>
        <sz val="16"/>
        <color theme="1"/>
        <rFont val="宋体"/>
      </rPr>
      <t>环</t>
    </r>
    <r>
      <rPr>
        <b/>
        <u/>
        <sz val="16"/>
        <color theme="1"/>
        <rFont val="Meiryo UI"/>
        <family val="3"/>
        <charset val="128"/>
      </rPr>
      <t>境关</t>
    </r>
    <r>
      <rPr>
        <b/>
        <u/>
        <sz val="16"/>
        <color theme="1"/>
        <rFont val="宋体"/>
      </rPr>
      <t>联</t>
    </r>
    <r>
      <rPr>
        <b/>
        <u/>
        <sz val="16"/>
        <color theme="1"/>
        <rFont val="Meiryo UI"/>
        <family val="3"/>
        <charset val="128"/>
      </rPr>
      <t>物</t>
    </r>
    <r>
      <rPr>
        <b/>
        <u/>
        <sz val="16"/>
        <color theme="1"/>
        <rFont val="宋体"/>
      </rPr>
      <t>质</t>
    </r>
    <r>
      <rPr>
        <b/>
        <u/>
        <sz val="16"/>
        <color theme="1"/>
        <rFont val="Meiryo UI"/>
        <family val="3"/>
        <charset val="128"/>
      </rPr>
      <t>宣言</t>
    </r>
    <r>
      <rPr>
        <b/>
        <u/>
        <sz val="16"/>
        <color theme="1"/>
        <rFont val="宋体"/>
      </rPr>
      <t>书</t>
    </r>
    <rPh sb="7" eb="9">
      <t>シヨウ</t>
    </rPh>
    <rPh sb="10" eb="11">
      <t>フ</t>
    </rPh>
    <rPh sb="11" eb="13">
      <t>シヨウセンゲン</t>
    </rPh>
    <phoneticPr fontId="2"/>
  </si>
  <si>
    <r>
      <t>【回答</t>
    </r>
    <r>
      <rPr>
        <b/>
        <sz val="10"/>
        <color theme="1"/>
        <rFont val="宋体"/>
        <family val="3"/>
        <charset val="128"/>
      </rPr>
      <t>负责</t>
    </r>
    <r>
      <rPr>
        <b/>
        <sz val="10"/>
        <color theme="1"/>
        <rFont val="Meiryo UI"/>
        <family val="3"/>
        <charset val="128"/>
      </rPr>
      <t>人】</t>
    </r>
    <phoneticPr fontId="2"/>
  </si>
  <si>
    <r>
      <t>部</t>
    </r>
    <r>
      <rPr>
        <sz val="10"/>
        <color theme="1"/>
        <rFont val="宋体"/>
      </rPr>
      <t>门</t>
    </r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宋体"/>
      </rPr>
      <t>职务</t>
    </r>
    <phoneticPr fontId="2"/>
  </si>
  <si>
    <r>
      <t>部</t>
    </r>
    <r>
      <rPr>
        <sz val="10"/>
        <color theme="1"/>
        <rFont val="宋体"/>
      </rPr>
      <t>门</t>
    </r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宋体"/>
      </rPr>
      <t>职务</t>
    </r>
    <r>
      <rPr>
        <sz val="10"/>
        <color theme="1"/>
        <rFont val="Meiryo UI"/>
        <family val="3"/>
        <charset val="128"/>
      </rPr>
      <t>：</t>
    </r>
    <rPh sb="0" eb="2">
      <t>ブショ</t>
    </rPh>
    <rPh sb="2" eb="3">
      <t>メイ</t>
    </rPh>
    <rPh sb="4" eb="6">
      <t>ヤクショク</t>
    </rPh>
    <phoneticPr fontId="2"/>
  </si>
  <si>
    <r>
      <rPr>
        <sz val="10"/>
        <color theme="1"/>
        <rFont val="宋体"/>
      </rPr>
      <t>电话</t>
    </r>
    <r>
      <rPr>
        <sz val="10"/>
        <color theme="1"/>
        <rFont val="Meiryo UI"/>
        <family val="3"/>
        <charset val="128"/>
      </rPr>
      <t>号</t>
    </r>
    <r>
      <rPr>
        <sz val="10"/>
        <color theme="1"/>
        <rFont val="宋体"/>
      </rPr>
      <t>码</t>
    </r>
    <phoneticPr fontId="2"/>
  </si>
  <si>
    <r>
      <rPr>
        <sz val="9"/>
        <color theme="1"/>
        <rFont val="宋体"/>
      </rPr>
      <t>负责</t>
    </r>
    <r>
      <rPr>
        <sz val="9"/>
        <color theme="1"/>
        <rFont val="Meiryo UI"/>
        <family val="3"/>
        <charset val="128"/>
      </rPr>
      <t>人姓名：</t>
    </r>
    <rPh sb="0" eb="2">
      <t>シメイ</t>
    </rPh>
    <phoneticPr fontId="2"/>
  </si>
  <si>
    <r>
      <t xml:space="preserve"> (</t>
    </r>
    <r>
      <rPr>
        <sz val="9"/>
        <color theme="1"/>
        <rFont val="宋体"/>
      </rPr>
      <t>负责</t>
    </r>
    <r>
      <rPr>
        <sz val="9"/>
        <color theme="1"/>
        <rFont val="Meiryo UI"/>
        <family val="3"/>
        <charset val="128"/>
      </rPr>
      <t>人与填写人</t>
    </r>
    <r>
      <rPr>
        <sz val="9"/>
        <color theme="1"/>
        <rFont val="宋体"/>
      </rPr>
      <t>为</t>
    </r>
    <r>
      <rPr>
        <sz val="9"/>
        <color theme="1"/>
        <rFont val="Meiryo UI"/>
        <family val="3"/>
        <charset val="128"/>
      </rPr>
      <t>同一人</t>
    </r>
    <r>
      <rPr>
        <sz val="9"/>
        <color theme="1"/>
        <rFont val="宋体"/>
      </rPr>
      <t>时</t>
    </r>
    <r>
      <rPr>
        <sz val="9"/>
        <color theme="1"/>
        <rFont val="Meiryo UI"/>
        <family val="3"/>
        <charset val="128"/>
      </rPr>
      <t>,也必</t>
    </r>
    <r>
      <rPr>
        <sz val="9"/>
        <color theme="1"/>
        <rFont val="宋体"/>
      </rPr>
      <t>须</t>
    </r>
    <r>
      <rPr>
        <sz val="9"/>
        <color theme="1"/>
        <rFont val="Meiryo UI"/>
        <family val="3"/>
        <charset val="128"/>
      </rPr>
      <t>填写姓名并盖章)</t>
    </r>
    <rPh sb="15" eb="16">
      <t>カナラ</t>
    </rPh>
    <phoneticPr fontId="2"/>
  </si>
  <si>
    <r>
      <t>本公司保</t>
    </r>
    <r>
      <rPr>
        <sz val="11"/>
        <color theme="1"/>
        <rFont val="宋体"/>
      </rPr>
      <t>证</t>
    </r>
    <r>
      <rPr>
        <sz val="11"/>
        <color theme="1"/>
        <rFont val="Meiryo UI"/>
        <family val="3"/>
        <charset val="128"/>
      </rPr>
      <t>以下的回答内容正确。</t>
    </r>
    <phoneticPr fontId="2"/>
  </si>
  <si>
    <r>
      <t>【</t>
    </r>
    <r>
      <rPr>
        <b/>
        <sz val="10"/>
        <color theme="1"/>
        <rFont val="宋体"/>
        <family val="3"/>
        <charset val="128"/>
      </rPr>
      <t>对</t>
    </r>
    <r>
      <rPr>
        <b/>
        <sz val="10"/>
        <color theme="1"/>
        <rFont val="Meiryo UI"/>
        <family val="3"/>
        <charset val="128"/>
      </rPr>
      <t>象物品】</t>
    </r>
    <phoneticPr fontId="2"/>
  </si>
  <si>
    <r>
      <t>(*1)</t>
    </r>
    <r>
      <rPr>
        <sz val="9"/>
        <color theme="1"/>
        <rFont val="宋体"/>
      </rPr>
      <t>仅针对</t>
    </r>
    <r>
      <rPr>
        <sz val="9"/>
        <color theme="1"/>
        <rFont val="Meiryo UI"/>
        <family val="3"/>
        <charset val="128"/>
      </rPr>
      <t>有指定的</t>
    </r>
    <r>
      <rPr>
        <sz val="9"/>
        <color theme="1"/>
        <rFont val="宋体"/>
      </rPr>
      <t>场</t>
    </r>
    <r>
      <rPr>
        <sz val="9"/>
        <color theme="1"/>
        <rFont val="Meiryo UI"/>
        <family val="3"/>
        <charset val="128"/>
      </rPr>
      <t>合</t>
    </r>
    <rPh sb="4" eb="6">
      <t>シテイ</t>
    </rPh>
    <rPh sb="9" eb="11">
      <t>バアイ</t>
    </rPh>
    <phoneticPr fontId="2"/>
  </si>
  <si>
    <r>
      <t>(*2)有多个</t>
    </r>
    <r>
      <rPr>
        <sz val="9"/>
        <color theme="1"/>
        <rFont val="宋体"/>
      </rPr>
      <t>对</t>
    </r>
    <r>
      <rPr>
        <sz val="9"/>
        <color theme="1"/>
        <rFont val="Meiryo UI"/>
        <family val="3"/>
        <charset val="128"/>
      </rPr>
      <t>象物品的</t>
    </r>
    <r>
      <rPr>
        <sz val="9"/>
        <color theme="1"/>
        <rFont val="宋体"/>
      </rPr>
      <t>场</t>
    </r>
    <r>
      <rPr>
        <sz val="9"/>
        <color theme="1"/>
        <rFont val="Meiryo UI"/>
        <family val="3"/>
        <charset val="128"/>
      </rPr>
      <t xml:space="preserve">合, </t>
    </r>
    <r>
      <rPr>
        <sz val="9"/>
        <color theme="1"/>
        <rFont val="宋体"/>
      </rPr>
      <t>请</t>
    </r>
    <r>
      <rPr>
        <sz val="9"/>
        <color theme="1"/>
        <rFont val="Meiryo UI"/>
        <family val="3"/>
        <charset val="128"/>
      </rPr>
      <t>另填写到</t>
    </r>
    <r>
      <rPr>
        <sz val="9"/>
        <color theme="1"/>
        <rFont val="宋体"/>
      </rPr>
      <t>别</t>
    </r>
    <r>
      <rPr>
        <sz val="9"/>
        <color theme="1"/>
        <rFont val="Meiryo UI"/>
        <family val="3"/>
        <charset val="128"/>
      </rPr>
      <t>的</t>
    </r>
    <r>
      <rPr>
        <sz val="9"/>
        <color theme="1"/>
        <rFont val="宋体"/>
      </rPr>
      <t>纸</t>
    </r>
    <r>
      <rPr>
        <sz val="9"/>
        <color theme="1"/>
        <rFont val="Meiryo UI"/>
        <family val="3"/>
        <charset val="128"/>
      </rPr>
      <t>上并附上。(在"有附</t>
    </r>
    <r>
      <rPr>
        <sz val="9"/>
        <color theme="1"/>
        <rFont val="宋体"/>
      </rPr>
      <t>页</t>
    </r>
    <r>
      <rPr>
        <sz val="9"/>
        <color theme="1"/>
        <rFont val="Meiryo UI"/>
        <family val="3"/>
        <charset val="128"/>
      </rPr>
      <t>"</t>
    </r>
    <r>
      <rPr>
        <sz val="9"/>
        <color theme="1"/>
        <rFont val="宋体"/>
      </rPr>
      <t>栏</t>
    </r>
    <r>
      <rPr>
        <sz val="9"/>
        <color theme="1"/>
        <rFont val="Meiryo UI"/>
        <family val="3"/>
        <charset val="128"/>
      </rPr>
      <t>中填写√)</t>
    </r>
    <rPh sb="22" eb="23">
      <t>ネガ</t>
    </rPh>
    <phoneticPr fontId="2"/>
  </si>
  <si>
    <r>
      <t>玳能本股份有限公司
部品code</t>
    </r>
    <r>
      <rPr>
        <sz val="8"/>
        <color theme="1"/>
        <rFont val="Meiryo UI"/>
        <family val="3"/>
        <charset val="128"/>
      </rPr>
      <t>（*1)</t>
    </r>
    <rPh sb="10" eb="12">
      <t>ブヒン</t>
    </rPh>
    <phoneticPr fontId="2"/>
  </si>
  <si>
    <r>
      <t>生</t>
    </r>
    <r>
      <rPr>
        <sz val="10"/>
        <color theme="1"/>
        <rFont val="宋体"/>
      </rPr>
      <t>产</t>
    </r>
    <r>
      <rPr>
        <sz val="10"/>
        <color theme="1"/>
        <rFont val="Meiryo UI"/>
        <family val="3"/>
        <charset val="128"/>
      </rPr>
      <t>厂家名称(与回答方不同</t>
    </r>
    <r>
      <rPr>
        <sz val="10"/>
        <color theme="1"/>
        <rFont val="宋体"/>
      </rPr>
      <t>时</t>
    </r>
    <r>
      <rPr>
        <sz val="10"/>
        <color theme="1"/>
        <rFont val="Meiryo UI"/>
        <family val="3"/>
        <charset val="128"/>
      </rPr>
      <t>)，型号名・系列名</t>
    </r>
    <phoneticPr fontId="2"/>
  </si>
  <si>
    <r>
      <t>有附</t>
    </r>
    <r>
      <rPr>
        <sz val="8"/>
        <rFont val="宋体"/>
      </rPr>
      <t>页</t>
    </r>
    <r>
      <rPr>
        <sz val="8"/>
        <rFont val="Meiryo UI"/>
        <family val="3"/>
        <charset val="128"/>
      </rPr>
      <t>(*2)</t>
    </r>
    <phoneticPr fontId="2"/>
  </si>
  <si>
    <r>
      <t>【有无含有</t>
    </r>
    <r>
      <rPr>
        <b/>
        <sz val="10"/>
        <color theme="1"/>
        <rFont val="宋体"/>
      </rPr>
      <t>环</t>
    </r>
    <r>
      <rPr>
        <b/>
        <sz val="10"/>
        <color theme="1"/>
        <rFont val="Meiryo UI"/>
        <family val="3"/>
        <charset val="128"/>
      </rPr>
      <t>境关</t>
    </r>
    <r>
      <rPr>
        <b/>
        <sz val="10"/>
        <color theme="1"/>
        <rFont val="宋体"/>
      </rPr>
      <t>联</t>
    </r>
    <r>
      <rPr>
        <b/>
        <sz val="10"/>
        <color theme="1"/>
        <rFont val="Meiryo UI"/>
        <family val="3"/>
        <charset val="128"/>
      </rPr>
      <t>物</t>
    </r>
    <r>
      <rPr>
        <b/>
        <sz val="10"/>
        <color theme="1"/>
        <rFont val="宋体"/>
      </rPr>
      <t>质</t>
    </r>
    <r>
      <rPr>
        <b/>
        <sz val="10"/>
        <color theme="1"/>
        <rFont val="Meiryo UI"/>
        <family val="3"/>
        <charset val="128"/>
      </rPr>
      <t>的回答】</t>
    </r>
    <rPh sb="7" eb="9">
      <t>ガンユウ</t>
    </rPh>
    <phoneticPr fontId="2"/>
  </si>
  <si>
    <r>
      <t>作</t>
    </r>
    <r>
      <rPr>
        <sz val="10"/>
        <color theme="1"/>
        <rFont val="宋体"/>
      </rPr>
      <t>为调查对</t>
    </r>
    <r>
      <rPr>
        <sz val="10"/>
        <color theme="1"/>
        <rFont val="Meiryo UI"/>
        <family val="3"/>
        <charset val="128"/>
      </rPr>
      <t>象的</t>
    </r>
    <r>
      <rPr>
        <sz val="10"/>
        <color theme="1"/>
        <rFont val="宋体"/>
      </rPr>
      <t>环</t>
    </r>
    <r>
      <rPr>
        <sz val="10"/>
        <color theme="1"/>
        <rFont val="Meiryo UI"/>
        <family val="3"/>
        <charset val="128"/>
      </rPr>
      <t>境关</t>
    </r>
    <r>
      <rPr>
        <sz val="10"/>
        <color theme="1"/>
        <rFont val="宋体"/>
      </rPr>
      <t>联</t>
    </r>
    <r>
      <rPr>
        <sz val="10"/>
        <color theme="1"/>
        <rFont val="Meiryo UI"/>
        <family val="3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Meiryo UI"/>
        <family val="3"/>
        <charset val="128"/>
      </rPr>
      <t>(27物</t>
    </r>
    <r>
      <rPr>
        <sz val="10"/>
        <color theme="1"/>
        <rFont val="宋体"/>
      </rPr>
      <t>质</t>
    </r>
    <r>
      <rPr>
        <sz val="10"/>
        <color theme="1"/>
        <rFont val="Meiryo UI"/>
        <family val="3"/>
        <charset val="128"/>
      </rPr>
      <t>)</t>
    </r>
    <phoneticPr fontId="2"/>
  </si>
  <si>
    <r>
      <t>有无意</t>
    </r>
    <r>
      <rPr>
        <b/>
        <sz val="9"/>
        <color theme="1"/>
        <rFont val="宋体"/>
      </rPr>
      <t>图</t>
    </r>
    <r>
      <rPr>
        <b/>
        <sz val="9"/>
        <color theme="1"/>
        <rFont val="Meiryo UI"/>
        <family val="3"/>
        <charset val="128"/>
      </rPr>
      <t>的含有</t>
    </r>
    <rPh sb="0" eb="2">
      <t>イトウム</t>
    </rPh>
    <phoneticPr fontId="2"/>
  </si>
  <si>
    <r>
      <t>不</t>
    </r>
    <r>
      <rPr>
        <b/>
        <sz val="9"/>
        <rFont val="宋体"/>
      </rPr>
      <t>纯</t>
    </r>
    <r>
      <rPr>
        <b/>
        <sz val="9"/>
        <rFont val="Meiryo UI"/>
        <family val="3"/>
        <charset val="128"/>
      </rPr>
      <t>物</t>
    </r>
    <r>
      <rPr>
        <b/>
        <sz val="8"/>
        <rFont val="Meiryo UI"/>
        <family val="3"/>
        <charset val="128"/>
      </rPr>
      <t xml:space="preserve"> </t>
    </r>
    <r>
      <rPr>
        <b/>
        <sz val="9"/>
        <rFont val="Meiryo UI"/>
        <family val="3"/>
        <charset val="128"/>
      </rPr>
      <t>(有意</t>
    </r>
    <r>
      <rPr>
        <b/>
        <sz val="9"/>
        <rFont val="宋体"/>
      </rPr>
      <t>图</t>
    </r>
    <r>
      <rPr>
        <b/>
        <sz val="9"/>
        <rFont val="Meiryo UI"/>
        <family val="3"/>
        <charset val="128"/>
      </rPr>
      <t>含有的部位除外)</t>
    </r>
    <rPh sb="0" eb="3">
      <t>フジュンブツ</t>
    </rPh>
    <rPh sb="5" eb="7">
      <t>イト</t>
    </rPh>
    <rPh sb="9" eb="11">
      <t>ガンユウ</t>
    </rPh>
    <rPh sb="12" eb="14">
      <t>ブイ</t>
    </rPh>
    <rPh sb="15" eb="16">
      <t>ノゾ</t>
    </rPh>
    <phoneticPr fontId="2"/>
  </si>
  <si>
    <r>
      <t>不</t>
    </r>
    <r>
      <rPr>
        <sz val="9"/>
        <rFont val="宋体"/>
      </rPr>
      <t>纯</t>
    </r>
    <r>
      <rPr>
        <sz val="9"/>
        <rFont val="Meiryo UI"/>
        <family val="3"/>
        <charset val="128"/>
      </rPr>
      <t>物含有</t>
    </r>
    <r>
      <rPr>
        <sz val="9"/>
        <rFont val="宋体"/>
      </rPr>
      <t>浓</t>
    </r>
    <r>
      <rPr>
        <sz val="9"/>
        <rFont val="Meiryo UI"/>
        <family val="3"/>
        <charset val="128"/>
      </rPr>
      <t>度</t>
    </r>
    <rPh sb="0" eb="3">
      <t>フジュンブツ</t>
    </rPh>
    <rPh sb="3" eb="5">
      <t>ガンユウ</t>
    </rPh>
    <rPh sb="5" eb="7">
      <t>ノウド</t>
    </rPh>
    <phoneticPr fontId="2"/>
  </si>
  <si>
    <r>
      <rPr>
        <sz val="9"/>
        <color theme="1"/>
        <rFont val="宋体"/>
      </rPr>
      <t>浓</t>
    </r>
    <r>
      <rPr>
        <sz val="9"/>
        <color theme="1"/>
        <rFont val="Meiryo UI"/>
        <family val="3"/>
        <charset val="128"/>
      </rPr>
      <t>度(</t>
    </r>
    <r>
      <rPr>
        <sz val="9"/>
        <color theme="1"/>
        <rFont val="宋体"/>
      </rPr>
      <t>阈值</t>
    </r>
    <r>
      <rPr>
        <sz val="9"/>
        <color theme="1"/>
        <rFont val="Meiryo UI"/>
        <family val="3"/>
        <charset val="128"/>
      </rPr>
      <t>)</t>
    </r>
    <phoneticPr fontId="2"/>
  </si>
  <si>
    <r>
      <rPr>
        <sz val="9"/>
        <color theme="1"/>
        <rFont val="宋体"/>
      </rPr>
      <t>阈值</t>
    </r>
    <r>
      <rPr>
        <sz val="9"/>
        <color theme="1"/>
        <rFont val="Meiryo UI"/>
        <family val="3"/>
        <charset val="128"/>
      </rPr>
      <t>以下</t>
    </r>
    <phoneticPr fontId="2"/>
  </si>
  <si>
    <r>
      <rPr>
        <sz val="10"/>
        <color theme="1"/>
        <rFont val="宋体"/>
      </rPr>
      <t>镉</t>
    </r>
    <r>
      <rPr>
        <sz val="10"/>
        <color theme="1"/>
        <rFont val="Meiryo UI"/>
        <family val="3"/>
        <charset val="128"/>
      </rPr>
      <t>及其化合物</t>
    </r>
    <phoneticPr fontId="2"/>
  </si>
  <si>
    <r>
      <t>六价</t>
    </r>
    <r>
      <rPr>
        <sz val="10"/>
        <color theme="1"/>
        <rFont val="宋体"/>
      </rPr>
      <t>铬</t>
    </r>
    <r>
      <rPr>
        <sz val="10"/>
        <color theme="1"/>
        <rFont val="Meiryo UI"/>
        <family val="3"/>
        <charset val="128"/>
      </rPr>
      <t>及其化合物</t>
    </r>
    <rPh sb="5" eb="6">
      <t>オヨ</t>
    </rPh>
    <phoneticPr fontId="2"/>
  </si>
  <si>
    <r>
      <rPr>
        <sz val="10"/>
        <color theme="1"/>
        <rFont val="宋体"/>
      </rPr>
      <t>铅</t>
    </r>
    <r>
      <rPr>
        <sz val="10"/>
        <color theme="1"/>
        <rFont val="Meiryo UI"/>
        <family val="3"/>
        <charset val="128"/>
      </rPr>
      <t>及其化合物</t>
    </r>
    <phoneticPr fontId="2"/>
  </si>
  <si>
    <r>
      <t>多溴</t>
    </r>
    <r>
      <rPr>
        <sz val="10"/>
        <color theme="1"/>
        <rFont val="宋体"/>
      </rPr>
      <t>联</t>
    </r>
    <r>
      <rPr>
        <sz val="10"/>
        <color theme="1"/>
        <rFont val="Meiryo UI"/>
        <family val="3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 xml:space="preserve"> (ＰＢＢ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)</t>
    </r>
    <phoneticPr fontId="2"/>
  </si>
  <si>
    <r>
      <t>聚溴二苯</t>
    </r>
    <r>
      <rPr>
        <sz val="10"/>
        <color theme="1"/>
        <rFont val="宋体"/>
      </rPr>
      <t>醚类</t>
    </r>
    <r>
      <rPr>
        <sz val="10"/>
        <color theme="1"/>
        <rFont val="Meiryo UI"/>
        <family val="3"/>
        <charset val="128"/>
      </rPr>
      <t>(ＰＢＤＥ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</si>
  <si>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Meiryo UI"/>
        <family val="3"/>
        <charset val="128"/>
      </rPr>
      <t>苯二甲酸二辛</t>
    </r>
    <r>
      <rPr>
        <sz val="10"/>
        <color theme="1"/>
        <rFont val="宋体"/>
      </rPr>
      <t>酯</t>
    </r>
    <r>
      <rPr>
        <sz val="10"/>
        <color theme="1"/>
        <rFont val="Meiryo UI"/>
        <family val="3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Meiryo UI"/>
        <family val="3"/>
        <charset val="128"/>
      </rPr>
      <t>称：DEHP）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</si>
  <si>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Meiryo UI"/>
        <family val="3"/>
        <charset val="128"/>
      </rPr>
      <t>苯二甲酸二丁</t>
    </r>
    <r>
      <rPr>
        <sz val="10"/>
        <color theme="1"/>
        <rFont val="宋体"/>
      </rPr>
      <t>酯</t>
    </r>
    <r>
      <rPr>
        <sz val="10"/>
        <color theme="1"/>
        <rFont val="Meiryo UI"/>
        <family val="3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Meiryo UI"/>
        <family val="3"/>
        <charset val="128"/>
      </rPr>
      <t>称：DBP)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</si>
  <si>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Meiryo UI"/>
        <family val="3"/>
        <charset val="128"/>
      </rPr>
      <t xml:space="preserve">苯二甲 苯二甲 酸丁 </t>
    </r>
    <r>
      <rPr>
        <sz val="10"/>
        <color theme="1"/>
        <rFont val="宋体"/>
      </rPr>
      <t>苄酯</t>
    </r>
    <r>
      <rPr>
        <sz val="10"/>
        <color theme="1"/>
        <rFont val="Meiryo UI"/>
        <family val="3"/>
        <charset val="128"/>
      </rPr>
      <t xml:space="preserve"> (</t>
    </r>
    <r>
      <rPr>
        <sz val="10"/>
        <color theme="1"/>
        <rFont val="宋体"/>
      </rPr>
      <t>简</t>
    </r>
    <r>
      <rPr>
        <sz val="10"/>
        <color theme="1"/>
        <rFont val="Meiryo UI"/>
        <family val="3"/>
        <charset val="128"/>
      </rPr>
      <t>称：BBP)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</si>
  <si>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Meiryo UI"/>
        <family val="3"/>
        <charset val="128"/>
      </rPr>
      <t>苯二甲酸二异丁</t>
    </r>
    <r>
      <rPr>
        <sz val="10"/>
        <color theme="1"/>
        <rFont val="宋体"/>
      </rPr>
      <t>酯</t>
    </r>
    <r>
      <rPr>
        <sz val="10"/>
        <color theme="1"/>
        <rFont val="Meiryo UI"/>
        <family val="3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Meiryo UI"/>
        <family val="3"/>
        <charset val="128"/>
      </rPr>
      <t>称：DIBP）</t>
    </r>
    <phoneticPr fontId="2"/>
  </si>
  <si>
    <r>
      <t>三丁基氧化</t>
    </r>
    <r>
      <rPr>
        <sz val="10"/>
        <color theme="1"/>
        <rFont val="宋体"/>
      </rPr>
      <t>锡</t>
    </r>
    <r>
      <rPr>
        <sz val="10"/>
        <color theme="1"/>
        <rFont val="Meiryo UI"/>
        <family val="3"/>
        <charset val="128"/>
      </rPr>
      <t xml:space="preserve"> (ＴＢＴＯ)</t>
    </r>
    <phoneticPr fontId="2"/>
  </si>
  <si>
    <r>
      <t>多</t>
    </r>
    <r>
      <rPr>
        <sz val="10"/>
        <color theme="1"/>
        <rFont val="宋体"/>
      </rPr>
      <t>氯联</t>
    </r>
    <r>
      <rPr>
        <sz val="10"/>
        <color theme="1"/>
        <rFont val="Meiryo UI"/>
        <family val="3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 xml:space="preserve"> (ＰＣＢ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)／聚</t>
    </r>
    <r>
      <rPr>
        <sz val="10"/>
        <color theme="1"/>
        <rFont val="宋体"/>
      </rPr>
      <t>氯</t>
    </r>
    <r>
      <rPr>
        <sz val="10"/>
        <color theme="1"/>
        <rFont val="Meiryo UI"/>
        <family val="3"/>
        <charset val="128"/>
      </rPr>
      <t>三</t>
    </r>
    <r>
      <rPr>
        <sz val="10"/>
        <color theme="1"/>
        <rFont val="宋体"/>
      </rPr>
      <t>联</t>
    </r>
    <r>
      <rPr>
        <sz val="10"/>
        <color theme="1"/>
        <rFont val="Meiryo UI"/>
        <family val="3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（ＰＣＴ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）</t>
    </r>
    <phoneticPr fontId="2"/>
  </si>
  <si>
    <r>
      <t>短</t>
    </r>
    <r>
      <rPr>
        <sz val="10"/>
        <color theme="1"/>
        <rFont val="宋体"/>
      </rPr>
      <t>链氯</t>
    </r>
    <r>
      <rPr>
        <sz val="10"/>
        <color theme="1"/>
        <rFont val="Meiryo UI"/>
        <family val="3"/>
        <charset val="128"/>
      </rPr>
      <t>化石蜡 (炭元素</t>
    </r>
    <r>
      <rPr>
        <sz val="10"/>
        <color theme="1"/>
        <rFont val="宋体"/>
      </rPr>
      <t>链长为</t>
    </r>
    <r>
      <rPr>
        <sz val="10"/>
        <color theme="1"/>
        <rFont val="Meiryo UI"/>
        <family val="3"/>
        <charset val="128"/>
      </rPr>
      <t>１０～１３)</t>
    </r>
    <phoneticPr fontId="2"/>
  </si>
  <si>
    <r>
      <t>偶氮染料・</t>
    </r>
    <r>
      <rPr>
        <sz val="10"/>
        <color theme="1"/>
        <rFont val="宋体"/>
      </rPr>
      <t>颜</t>
    </r>
    <r>
      <rPr>
        <sz val="10"/>
        <color theme="1"/>
        <rFont val="Meiryo UI"/>
        <family val="3"/>
        <charset val="128"/>
      </rPr>
      <t>料 (能生成特种胺的) &lt;参照附表３&gt;</t>
    </r>
    <rPh sb="24" eb="25">
      <t>ベツヒョウサンショウ</t>
    </rPh>
    <phoneticPr fontId="2"/>
  </si>
  <si>
    <r>
      <t>臭氧</t>
    </r>
    <r>
      <rPr>
        <sz val="10"/>
        <color theme="1"/>
        <rFont val="宋体"/>
      </rPr>
      <t>层</t>
    </r>
    <r>
      <rPr>
        <sz val="10"/>
        <color theme="1"/>
        <rFont val="Meiryo UI"/>
        <family val="3"/>
        <charset val="128"/>
      </rPr>
      <t>破坏物</t>
    </r>
    <r>
      <rPr>
        <sz val="10"/>
        <color theme="1"/>
        <rFont val="宋体"/>
      </rPr>
      <t>质</t>
    </r>
    <r>
      <rPr>
        <sz val="10"/>
        <color theme="1"/>
        <rFont val="Meiryo UI"/>
        <family val="3"/>
        <charset val="128"/>
      </rPr>
      <t xml:space="preserve"> &lt;参照附表４&gt;</t>
    </r>
    <rPh sb="10" eb="11">
      <t>ベツ</t>
    </rPh>
    <rPh sb="11" eb="12">
      <t>ヒョウ</t>
    </rPh>
    <rPh sb="13" eb="15">
      <t>サンショウ</t>
    </rPh>
    <phoneticPr fontId="2"/>
  </si>
  <si>
    <r>
      <t>有机</t>
    </r>
    <r>
      <rPr>
        <sz val="10"/>
        <color theme="1"/>
        <rFont val="宋体"/>
      </rPr>
      <t>锡</t>
    </r>
    <r>
      <rPr>
        <sz val="10"/>
        <color theme="1"/>
        <rFont val="Meiryo UI"/>
        <family val="3"/>
        <charset val="128"/>
      </rPr>
      <t>化合物(三丁基</t>
    </r>
    <r>
      <rPr>
        <sz val="10"/>
        <color theme="1"/>
        <rFont val="宋体"/>
      </rPr>
      <t>锡类</t>
    </r>
    <r>
      <rPr>
        <sz val="10"/>
        <color theme="1"/>
        <rFont val="Meiryo UI"/>
        <family val="3"/>
        <charset val="128"/>
      </rPr>
      <t>(TBT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)/三苯基</t>
    </r>
    <r>
      <rPr>
        <sz val="10"/>
        <color theme="1"/>
        <rFont val="宋体"/>
      </rPr>
      <t>锡类</t>
    </r>
    <r>
      <rPr>
        <sz val="10"/>
        <color theme="1"/>
        <rFont val="Meiryo UI"/>
        <family val="3"/>
        <charset val="128"/>
      </rPr>
      <t>(TPT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)等,TBTO除外)</t>
    </r>
    <rPh sb="12" eb="13">
      <t>ルイルイ</t>
    </rPh>
    <phoneticPr fontId="2"/>
  </si>
  <si>
    <r>
      <t>部分 多</t>
    </r>
    <r>
      <rPr>
        <sz val="10"/>
        <color theme="1"/>
        <rFont val="宋体"/>
      </rPr>
      <t>环</t>
    </r>
    <r>
      <rPr>
        <sz val="10"/>
        <color theme="1"/>
        <rFont val="Meiryo UI"/>
        <family val="3"/>
        <charset val="128"/>
      </rPr>
      <t>芳</t>
    </r>
    <r>
      <rPr>
        <sz val="10"/>
        <color theme="1"/>
        <rFont val="宋体"/>
      </rPr>
      <t>烃</t>
    </r>
    <r>
      <rPr>
        <sz val="10"/>
        <color theme="1"/>
        <rFont val="Meiryo UI"/>
        <family val="3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Meiryo UI"/>
        <family val="3"/>
        <charset val="128"/>
      </rPr>
      <t>称：PAHs）&lt;参照附表５&gt;</t>
    </r>
    <phoneticPr fontId="2"/>
  </si>
  <si>
    <r>
      <rPr>
        <sz val="10"/>
        <color theme="1"/>
        <rFont val="宋体"/>
      </rPr>
      <t>红</t>
    </r>
    <r>
      <rPr>
        <sz val="10"/>
        <color theme="1"/>
        <rFont val="Meiryo UI"/>
        <family val="3"/>
        <charset val="128"/>
      </rPr>
      <t>磷（用于</t>
    </r>
    <r>
      <rPr>
        <sz val="10"/>
        <color theme="1"/>
        <rFont val="宋体"/>
      </rPr>
      <t>树</t>
    </r>
    <r>
      <rPr>
        <sz val="10"/>
        <color theme="1"/>
        <rFont val="Meiryo UI"/>
        <family val="3"/>
        <charset val="128"/>
      </rPr>
      <t>脂中的阻燃</t>
    </r>
    <r>
      <rPr>
        <sz val="10"/>
        <color theme="1"/>
        <rFont val="宋体"/>
      </rPr>
      <t>剂</t>
    </r>
    <r>
      <rPr>
        <sz val="10"/>
        <color theme="1"/>
        <rFont val="Meiryo UI"/>
        <family val="3"/>
        <charset val="128"/>
      </rPr>
      <t>）</t>
    </r>
    <phoneticPr fontId="2"/>
  </si>
  <si>
    <r>
      <rPr>
        <sz val="10"/>
        <color theme="1"/>
        <rFont val="宋体"/>
      </rPr>
      <t>铍</t>
    </r>
    <r>
      <rPr>
        <sz val="10"/>
        <color theme="1"/>
        <rFont val="Meiryo UI"/>
        <family val="3"/>
        <charset val="128"/>
      </rPr>
      <t>及其化合物</t>
    </r>
    <phoneticPr fontId="2"/>
  </si>
  <si>
    <r>
      <t>EU-REACH法</t>
    </r>
    <r>
      <rPr>
        <sz val="10"/>
        <color theme="1"/>
        <rFont val="宋体"/>
      </rPr>
      <t>规</t>
    </r>
    <r>
      <rPr>
        <sz val="10"/>
        <color theme="1"/>
        <rFont val="Meiryo UI"/>
        <family val="3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Meiryo UI"/>
        <family val="3"/>
        <charset val="128"/>
      </rPr>
      <t>XIV和IEC62474 Declarable Substances List两者中包含的物</t>
    </r>
    <r>
      <rPr>
        <sz val="10"/>
        <color theme="1"/>
        <rFont val="宋体"/>
      </rPr>
      <t>质</t>
    </r>
    <phoneticPr fontId="2"/>
  </si>
  <si>
    <r>
      <t>聚</t>
    </r>
    <r>
      <rPr>
        <sz val="10"/>
        <color theme="1"/>
        <rFont val="宋体"/>
      </rPr>
      <t>氯</t>
    </r>
    <r>
      <rPr>
        <sz val="10"/>
        <color theme="1"/>
        <rFont val="Meiryo UI"/>
        <family val="3"/>
        <charset val="128"/>
      </rPr>
      <t>乙</t>
    </r>
    <r>
      <rPr>
        <sz val="10"/>
        <color theme="1"/>
        <rFont val="宋体"/>
      </rPr>
      <t>烯</t>
    </r>
    <r>
      <rPr>
        <sz val="10"/>
        <color theme="1"/>
        <rFont val="Meiryo UI"/>
        <family val="3"/>
        <charset val="128"/>
      </rPr>
      <t xml:space="preserve"> (ＰＶＣ)</t>
    </r>
    <phoneticPr fontId="2"/>
  </si>
  <si>
    <r>
      <rPr>
        <sz val="7"/>
        <color theme="1"/>
        <rFont val="宋体"/>
      </rPr>
      <t>铅</t>
    </r>
    <r>
      <rPr>
        <sz val="7"/>
        <color theme="1"/>
        <rFont val="Meiryo UI"/>
        <family val="3"/>
        <charset val="128"/>
      </rPr>
      <t xml:space="preserve"> 超</t>
    </r>
    <r>
      <rPr>
        <sz val="7"/>
        <color theme="1"/>
        <rFont val="宋体"/>
      </rPr>
      <t>过</t>
    </r>
    <r>
      <rPr>
        <sz val="7"/>
        <color theme="1"/>
        <rFont val="Meiryo UI"/>
        <family val="3"/>
        <charset val="128"/>
      </rPr>
      <t>300ppm</t>
    </r>
    <phoneticPr fontId="2"/>
  </si>
  <si>
    <r>
      <rPr>
        <sz val="7"/>
        <color theme="1"/>
        <rFont val="宋体"/>
      </rPr>
      <t>铅</t>
    </r>
    <r>
      <rPr>
        <sz val="7"/>
        <color theme="1"/>
        <rFont val="Meiryo UI"/>
        <family val="3"/>
        <charset val="128"/>
      </rPr>
      <t>300ppm以下</t>
    </r>
    <phoneticPr fontId="2"/>
  </si>
  <si>
    <r>
      <t>ＰＢＢ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、ＰＢＤＥ</t>
    </r>
    <r>
      <rPr>
        <sz val="10"/>
        <color theme="1"/>
        <rFont val="宋体"/>
      </rPr>
      <t>类</t>
    </r>
    <r>
      <rPr>
        <sz val="10"/>
        <color theme="1"/>
        <rFont val="Meiryo UI"/>
        <family val="3"/>
        <charset val="128"/>
      </rPr>
      <t>、ＴＢＢＰＡ以外的溴化阻燃</t>
    </r>
    <r>
      <rPr>
        <sz val="10"/>
        <color theme="1"/>
        <rFont val="宋体"/>
      </rPr>
      <t>剂</t>
    </r>
    <rPh sb="3" eb="4">
      <t>ルイ</t>
    </rPh>
    <rPh sb="9" eb="10">
      <t>ルイ</t>
    </rPh>
    <rPh sb="16" eb="18">
      <t>イガイ</t>
    </rPh>
    <rPh sb="19" eb="21">
      <t>シュウソ</t>
    </rPh>
    <rPh sb="21" eb="22">
      <t>ケイナンネンザイ</t>
    </rPh>
    <phoneticPr fontId="2"/>
  </si>
  <si>
    <r>
      <t>IEC62474　Declarable Substances List（要申</t>
    </r>
    <r>
      <rPr>
        <sz val="10"/>
        <color theme="1"/>
        <rFont val="宋体"/>
      </rPr>
      <t>报</t>
    </r>
    <r>
      <rPr>
        <sz val="10"/>
        <color theme="1"/>
        <rFont val="Meiryo UI"/>
        <family val="3"/>
        <charset val="128"/>
      </rPr>
      <t>的物</t>
    </r>
    <r>
      <rPr>
        <sz val="10"/>
        <color theme="1"/>
        <rFont val="宋体"/>
      </rPr>
      <t>质</t>
    </r>
    <r>
      <rPr>
        <sz val="10"/>
        <color theme="1"/>
        <rFont val="Meiryo UI"/>
        <family val="3"/>
        <charset val="128"/>
      </rPr>
      <t>清</t>
    </r>
    <r>
      <rPr>
        <sz val="10"/>
        <color theme="1"/>
        <rFont val="宋体"/>
      </rPr>
      <t>单</t>
    </r>
    <r>
      <rPr>
        <sz val="10"/>
        <color theme="1"/>
        <rFont val="Meiryo UI"/>
        <family val="3"/>
        <charset val="128"/>
      </rPr>
      <t>）中含有的物</t>
    </r>
    <r>
      <rPr>
        <sz val="10"/>
        <color theme="1"/>
        <rFont val="宋体"/>
      </rPr>
      <t>质</t>
    </r>
    <phoneticPr fontId="2"/>
  </si>
  <si>
    <r>
      <t xml:space="preserve"> 确</t>
    </r>
    <r>
      <rPr>
        <b/>
        <sz val="9.5"/>
        <color theme="1"/>
        <rFont val="宋体"/>
      </rPr>
      <t>认项</t>
    </r>
    <r>
      <rPr>
        <b/>
        <sz val="9.5"/>
        <color theme="1"/>
        <rFont val="Meiryo UI"/>
        <family val="3"/>
        <charset val="128"/>
      </rPr>
      <t>目</t>
    </r>
    <rPh sb="1" eb="3">
      <t>カクニン</t>
    </rPh>
    <rPh sb="3" eb="5">
      <t>コウモク</t>
    </rPh>
    <phoneticPr fontId="2"/>
  </si>
  <si>
    <r>
      <t>所附确</t>
    </r>
    <r>
      <rPr>
        <sz val="10"/>
        <color theme="1"/>
        <rFont val="宋体"/>
      </rPr>
      <t>认单</t>
    </r>
    <r>
      <rPr>
        <sz val="10"/>
        <color theme="1"/>
        <rFont val="Meiryo UI"/>
        <family val="3"/>
        <charset val="128"/>
      </rPr>
      <t>&lt;参照附表６&gt;</t>
    </r>
    <r>
      <rPr>
        <sz val="10"/>
        <color theme="1"/>
        <rFont val="宋体"/>
      </rPr>
      <t>记载</t>
    </r>
    <r>
      <rPr>
        <sz val="10"/>
        <color theme="1"/>
        <rFont val="Meiryo UI"/>
        <family val="3"/>
        <charset val="128"/>
      </rPr>
      <t>事</t>
    </r>
    <r>
      <rPr>
        <sz val="10"/>
        <color theme="1"/>
        <rFont val="宋体"/>
      </rPr>
      <t>项</t>
    </r>
    <r>
      <rPr>
        <sz val="10"/>
        <color theme="1"/>
        <rFont val="Meiryo UI"/>
        <family val="3"/>
        <charset val="128"/>
      </rPr>
      <t>的符合情况</t>
    </r>
    <rPh sb="0" eb="2">
      <t>テンプ</t>
    </rPh>
    <rPh sb="12" eb="14">
      <t>ベッピョウ</t>
    </rPh>
    <rPh sb="16" eb="18">
      <t>キサイ</t>
    </rPh>
    <rPh sb="18" eb="20">
      <t>ジコウカンテキゴウ</t>
    </rPh>
    <phoneticPr fontId="2"/>
  </si>
  <si>
    <r>
      <t xml:space="preserve">         28</t>
    </r>
    <r>
      <rPr>
        <sz val="9"/>
        <rFont val="宋体"/>
      </rPr>
      <t>项</t>
    </r>
    <r>
      <rPr>
        <sz val="9"/>
        <rFont val="Meiryo UI"/>
        <family val="3"/>
        <charset val="128"/>
      </rPr>
      <t>:&lt;附表6&gt;中,如有不符合的</t>
    </r>
    <r>
      <rPr>
        <sz val="9"/>
        <rFont val="宋体"/>
      </rPr>
      <t>项</t>
    </r>
    <r>
      <rPr>
        <sz val="9"/>
        <rFont val="Meiryo UI"/>
        <family val="3"/>
        <charset val="128"/>
      </rPr>
      <t>目,</t>
    </r>
    <r>
      <rPr>
        <sz val="9"/>
        <rFont val="宋体"/>
      </rPr>
      <t>请记</t>
    </r>
    <r>
      <rPr>
        <sz val="9"/>
        <rFont val="Meiryo UI"/>
        <family val="3"/>
        <charset val="128"/>
      </rPr>
      <t>入其</t>
    </r>
    <r>
      <rPr>
        <sz val="9"/>
        <rFont val="宋体"/>
      </rPr>
      <t>项</t>
    </r>
    <r>
      <rPr>
        <sz val="9"/>
        <rFont val="Meiryo UI"/>
        <family val="3"/>
        <charset val="128"/>
      </rPr>
      <t>目番号、理由、不符合部位。</t>
    </r>
    <rPh sb="24" eb="25">
      <t>コウ</t>
    </rPh>
    <rPh sb="27" eb="29">
      <t>ベッピョウ</t>
    </rPh>
    <rPh sb="32" eb="35">
      <t>フテキゴウ</t>
    </rPh>
    <rPh sb="35" eb="37">
      <t>コウモク</t>
    </rPh>
    <rPh sb="40" eb="42">
      <t>バアイ</t>
    </rPh>
    <rPh sb="45" eb="47">
      <t>コウモクバンゴウリユウフテキゴウブイキニュウネガ</t>
    </rPh>
    <phoneticPr fontId="2"/>
  </si>
  <si>
    <r>
      <t xml:space="preserve">        另外，如果有使用含有油墨的的包装材的情况，也</t>
    </r>
    <r>
      <rPr>
        <sz val="9"/>
        <color theme="1"/>
        <rFont val="宋体"/>
        <family val="3"/>
        <charset val="134"/>
      </rPr>
      <t>请</t>
    </r>
    <r>
      <rPr>
        <sz val="9"/>
        <color theme="1"/>
        <rFont val="Meiryo UI"/>
        <family val="3"/>
        <charset val="128"/>
      </rPr>
      <t>在</t>
    </r>
    <r>
      <rPr>
        <sz val="9"/>
        <color theme="1"/>
        <rFont val="宋体"/>
        <family val="3"/>
        <charset val="134"/>
      </rPr>
      <t>备</t>
    </r>
    <r>
      <rPr>
        <sz val="9"/>
        <color theme="1"/>
        <rFont val="Meiryo UI"/>
        <family val="3"/>
        <charset val="128"/>
      </rPr>
      <t>注中注明</t>
    </r>
    <phoneticPr fontId="2"/>
  </si>
  <si>
    <r>
      <t>＊有无意</t>
    </r>
    <r>
      <rPr>
        <sz val="9"/>
        <color theme="1"/>
        <rFont val="宋体"/>
      </rPr>
      <t>图</t>
    </r>
    <r>
      <rPr>
        <sz val="9"/>
        <color theme="1"/>
        <rFont val="Meiryo UI"/>
        <family val="3"/>
        <charset val="128"/>
      </rPr>
      <t>的含有　：　</t>
    </r>
    <r>
      <rPr>
        <sz val="9"/>
        <color theme="1"/>
        <rFont val="宋体"/>
      </rPr>
      <t>对</t>
    </r>
    <r>
      <rPr>
        <sz val="9"/>
        <color theme="1"/>
        <rFont val="Meiryo UI"/>
        <family val="3"/>
        <charset val="128"/>
      </rPr>
      <t>1～23的每种物</t>
    </r>
    <r>
      <rPr>
        <sz val="9"/>
        <color theme="1"/>
        <rFont val="宋体"/>
      </rPr>
      <t>质</t>
    </r>
    <r>
      <rPr>
        <sz val="9"/>
        <color theme="1"/>
        <rFont val="Meiryo UI"/>
        <family val="3"/>
        <charset val="128"/>
      </rPr>
      <t>,</t>
    </r>
    <r>
      <rPr>
        <sz val="9"/>
        <color theme="1"/>
        <rFont val="宋体"/>
      </rPr>
      <t>请</t>
    </r>
    <r>
      <rPr>
        <sz val="9"/>
        <color theme="1"/>
        <rFont val="Meiryo UI"/>
        <family val="3"/>
        <charset val="128"/>
      </rPr>
      <t>从“有无意</t>
    </r>
    <r>
      <rPr>
        <sz val="9"/>
        <color theme="1"/>
        <rFont val="宋体"/>
      </rPr>
      <t>图</t>
    </r>
    <r>
      <rPr>
        <sz val="9"/>
        <color theme="1"/>
        <rFont val="Meiryo UI"/>
        <family val="3"/>
        <charset val="128"/>
      </rPr>
      <t>的含有”的</t>
    </r>
    <r>
      <rPr>
        <sz val="9"/>
        <color theme="1"/>
        <rFont val="宋体"/>
      </rPr>
      <t>选择对</t>
    </r>
    <r>
      <rPr>
        <sz val="9"/>
        <color theme="1"/>
        <rFont val="Meiryo UI"/>
        <family val="3"/>
        <charset val="128"/>
      </rPr>
      <t>象中</t>
    </r>
    <r>
      <rPr>
        <sz val="9"/>
        <color theme="1"/>
        <rFont val="宋体"/>
      </rPr>
      <t>选择</t>
    </r>
    <r>
      <rPr>
        <sz val="9"/>
        <color theme="1"/>
        <rFont val="Meiryo UI"/>
        <family val="3"/>
        <charset val="128"/>
      </rPr>
      <t>相</t>
    </r>
    <r>
      <rPr>
        <sz val="9"/>
        <color theme="1"/>
        <rFont val="宋体"/>
      </rPr>
      <t>应</t>
    </r>
    <r>
      <rPr>
        <sz val="9"/>
        <color theme="1"/>
        <rFont val="Meiryo UI"/>
        <family val="3"/>
        <charset val="128"/>
      </rPr>
      <t>的1</t>
    </r>
    <r>
      <rPr>
        <sz val="9"/>
        <color theme="1"/>
        <rFont val="宋体"/>
      </rPr>
      <t>处</t>
    </r>
    <r>
      <rPr>
        <sz val="9"/>
        <color theme="1"/>
        <rFont val="Meiryo UI"/>
        <family val="3"/>
        <charset val="128"/>
      </rPr>
      <t>回答。</t>
    </r>
    <rPh sb="1" eb="3">
      <t>イト</t>
    </rPh>
    <rPh sb="5" eb="7">
      <t>ガンユウ</t>
    </rPh>
    <rPh sb="8" eb="10">
      <t>ウム</t>
    </rPh>
    <rPh sb="18" eb="21">
      <t>カクブッシツ</t>
    </rPh>
    <rPh sb="31" eb="33">
      <t>ガンユウ</t>
    </rPh>
    <rPh sb="39" eb="42">
      <t>センタクシ</t>
    </rPh>
    <rPh sb="47" eb="48">
      <t>エラカイトウネガ</t>
    </rPh>
    <phoneticPr fontId="2"/>
  </si>
  <si>
    <r>
      <t>＊</t>
    </r>
    <r>
      <rPr>
        <b/>
        <sz val="9"/>
        <color theme="1"/>
        <rFont val="宋体"/>
      </rPr>
      <t>带</t>
    </r>
    <r>
      <rPr>
        <b/>
        <sz val="9"/>
        <color theme="1"/>
        <rFont val="Meiryo UI"/>
        <family val="3"/>
        <charset val="128"/>
      </rPr>
      <t>期限的限制豁免用途，</t>
    </r>
    <r>
      <rPr>
        <b/>
        <sz val="9"/>
        <color theme="1"/>
        <rFont val="宋体"/>
      </rPr>
      <t>请选择</t>
    </r>
    <r>
      <rPr>
        <b/>
        <sz val="9"/>
        <color theme="1"/>
        <rFont val="Meiryo UI"/>
        <family val="3"/>
        <charset val="128"/>
      </rPr>
      <t>「限制用途」。</t>
    </r>
    <r>
      <rPr>
        <b/>
        <sz val="9"/>
        <color theme="1"/>
        <rFont val="宋体"/>
      </rPr>
      <t>请</t>
    </r>
    <r>
      <rPr>
        <b/>
        <sz val="9"/>
        <color theme="1"/>
        <rFont val="Meiryo UI"/>
        <family val="3"/>
        <charset val="128"/>
      </rPr>
      <t>在</t>
    </r>
    <r>
      <rPr>
        <b/>
        <sz val="9"/>
        <color theme="1"/>
        <rFont val="宋体"/>
      </rPr>
      <t>备</t>
    </r>
    <r>
      <rPr>
        <b/>
        <sz val="9"/>
        <color theme="1"/>
        <rFont val="Meiryo UI"/>
        <family val="3"/>
        <charset val="128"/>
      </rPr>
      <t>注中明示。</t>
    </r>
    <r>
      <rPr>
        <sz val="9"/>
        <color theme="1"/>
        <rFont val="Meiryo UI"/>
        <family val="3"/>
        <charset val="128"/>
      </rPr>
      <t>限制期限内可</t>
    </r>
    <r>
      <rPr>
        <sz val="9"/>
        <color theme="1"/>
        <rFont val="宋体"/>
      </rPr>
      <t>购</t>
    </r>
    <r>
      <rPr>
        <sz val="9"/>
        <color theme="1"/>
        <rFont val="Meiryo UI"/>
        <family val="3"/>
        <charset val="128"/>
      </rPr>
      <t>入。</t>
    </r>
    <rPh sb="1" eb="3">
      <t>キゲン</t>
    </rPh>
    <rPh sb="3" eb="4">
      <t>ツ</t>
    </rPh>
    <rPh sb="5" eb="7">
      <t>キセイ</t>
    </rPh>
    <rPh sb="7" eb="9">
      <t>ジョガイ</t>
    </rPh>
    <rPh sb="9" eb="11">
      <t>ヨウト</t>
    </rPh>
    <rPh sb="20" eb="22">
      <t>キセイ</t>
    </rPh>
    <rPh sb="22" eb="24">
      <t>ヨウト</t>
    </rPh>
    <rPh sb="26" eb="28">
      <t>センタク</t>
    </rPh>
    <rPh sb="28" eb="29">
      <t>ネガ</t>
    </rPh>
    <rPh sb="33" eb="35">
      <t>ビコウ</t>
    </rPh>
    <rPh sb="35" eb="36">
      <t>ラン</t>
    </rPh>
    <rPh sb="37" eb="39">
      <t>メイキネガキゲンノウニュウカノウ</t>
    </rPh>
    <phoneticPr fontId="2"/>
  </si>
  <si>
    <r>
      <t>＊不</t>
    </r>
    <r>
      <rPr>
        <sz val="9"/>
        <color theme="1"/>
        <rFont val="宋体"/>
      </rPr>
      <t>纯</t>
    </r>
    <r>
      <rPr>
        <sz val="9"/>
        <color theme="1"/>
        <rFont val="Meiryo UI"/>
        <family val="3"/>
        <charset val="128"/>
      </rPr>
      <t>物　：　</t>
    </r>
    <r>
      <rPr>
        <sz val="9"/>
        <color theme="1"/>
        <rFont val="宋体"/>
      </rPr>
      <t>对</t>
    </r>
    <r>
      <rPr>
        <sz val="9"/>
        <color theme="1"/>
        <rFont val="Meiryo UI"/>
        <family val="3"/>
        <charset val="128"/>
      </rPr>
      <t xml:space="preserve"> 1～10,20,22,及23的每种物</t>
    </r>
    <r>
      <rPr>
        <sz val="9"/>
        <color theme="1"/>
        <rFont val="宋体"/>
      </rPr>
      <t>质</t>
    </r>
    <r>
      <rPr>
        <sz val="9"/>
        <color theme="1"/>
        <rFont val="Meiryo UI"/>
        <family val="3"/>
        <charset val="128"/>
      </rPr>
      <t>,</t>
    </r>
    <r>
      <rPr>
        <sz val="9"/>
        <color theme="1"/>
        <rFont val="宋体"/>
      </rPr>
      <t>请</t>
    </r>
    <r>
      <rPr>
        <sz val="9"/>
        <color theme="1"/>
        <rFont val="Meiryo UI"/>
        <family val="3"/>
        <charset val="128"/>
      </rPr>
      <t>回答在构成</t>
    </r>
    <r>
      <rPr>
        <sz val="9"/>
        <color theme="1"/>
        <rFont val="宋体"/>
      </rPr>
      <t>产</t>
    </r>
    <r>
      <rPr>
        <sz val="9"/>
        <color theme="1"/>
        <rFont val="Meiryo UI"/>
        <family val="3"/>
        <charset val="128"/>
      </rPr>
      <t>品的各部位(均</t>
    </r>
    <r>
      <rPr>
        <sz val="9"/>
        <color theme="1"/>
        <rFont val="宋体"/>
      </rPr>
      <t>质</t>
    </r>
    <r>
      <rPr>
        <sz val="9"/>
        <color theme="1"/>
        <rFont val="Meiryo UI"/>
        <family val="3"/>
        <charset val="128"/>
      </rPr>
      <t>材料)的不</t>
    </r>
    <r>
      <rPr>
        <sz val="9"/>
        <color theme="1"/>
        <rFont val="宋体"/>
      </rPr>
      <t>纯</t>
    </r>
    <r>
      <rPr>
        <sz val="9"/>
        <color theme="1"/>
        <rFont val="Meiryo UI"/>
        <family val="3"/>
        <charset val="128"/>
      </rPr>
      <t>物</t>
    </r>
    <r>
      <rPr>
        <sz val="9"/>
        <color theme="1"/>
        <rFont val="宋体"/>
      </rPr>
      <t>浓</t>
    </r>
    <r>
      <rPr>
        <sz val="9"/>
        <color theme="1"/>
        <rFont val="Meiryo UI"/>
        <family val="3"/>
        <charset val="128"/>
      </rPr>
      <t>度是“</t>
    </r>
    <r>
      <rPr>
        <sz val="9"/>
        <color theme="1"/>
        <rFont val="宋体"/>
      </rPr>
      <t>阈值</t>
    </r>
    <r>
      <rPr>
        <sz val="9"/>
        <color theme="1"/>
        <rFont val="Meiryo UI"/>
        <family val="3"/>
        <charset val="128"/>
      </rPr>
      <t>以下”</t>
    </r>
    <r>
      <rPr>
        <sz val="9"/>
        <color theme="1"/>
        <rFont val="宋体"/>
      </rPr>
      <t>还</t>
    </r>
    <r>
      <rPr>
        <sz val="9"/>
        <color theme="1"/>
        <rFont val="Meiryo UI"/>
        <family val="3"/>
        <charset val="128"/>
      </rPr>
      <t>是“超</t>
    </r>
    <r>
      <rPr>
        <sz val="9"/>
        <color theme="1"/>
        <rFont val="宋体"/>
      </rPr>
      <t>过阈值</t>
    </r>
    <r>
      <rPr>
        <sz val="9"/>
        <color theme="1"/>
        <rFont val="Meiryo UI"/>
        <family val="3"/>
        <charset val="128"/>
      </rPr>
      <t>”.</t>
    </r>
    <rPh sb="1" eb="4">
      <t>フジュンブツ</t>
    </rPh>
    <rPh sb="20" eb="21">
      <t>オヨ</t>
    </rPh>
    <rPh sb="30" eb="32">
      <t>セイヒン</t>
    </rPh>
    <rPh sb="33" eb="35">
      <t>コウセイ</t>
    </rPh>
    <rPh sb="37" eb="38">
      <t>カク</t>
    </rPh>
    <rPh sb="38" eb="40">
      <t>ブイ</t>
    </rPh>
    <rPh sb="41" eb="43">
      <t>キンシツ</t>
    </rPh>
    <rPh sb="43" eb="45">
      <t>ザイリョウ</t>
    </rPh>
    <rPh sb="50" eb="53">
      <t>フジュンブツ</t>
    </rPh>
    <rPh sb="53" eb="55">
      <t>ガンユウ</t>
    </rPh>
    <rPh sb="55" eb="57">
      <t>ノウド</t>
    </rPh>
    <rPh sb="60" eb="62">
      <t>シキイチ</t>
    </rPh>
    <rPh sb="62" eb="64">
      <t>イカシキイチチョウ</t>
    </rPh>
    <phoneticPr fontId="2"/>
  </si>
  <si>
    <r>
      <t>　　　　　　　　　另外,如有有意</t>
    </r>
    <r>
      <rPr>
        <sz val="9"/>
        <color theme="1"/>
        <rFont val="宋体"/>
      </rPr>
      <t>图</t>
    </r>
    <r>
      <rPr>
        <sz val="9"/>
        <color theme="1"/>
        <rFont val="Meiryo UI"/>
        <family val="3"/>
        <charset val="128"/>
      </rPr>
      <t>含有的</t>
    </r>
    <r>
      <rPr>
        <sz val="9"/>
        <color theme="1"/>
        <rFont val="宋体"/>
      </rPr>
      <t>场</t>
    </r>
    <r>
      <rPr>
        <sz val="9"/>
        <color theme="1"/>
        <rFont val="Meiryo UI"/>
        <family val="3"/>
        <charset val="128"/>
      </rPr>
      <t>合,将</t>
    </r>
    <r>
      <rPr>
        <sz val="9"/>
        <color theme="1"/>
        <rFont val="宋体"/>
      </rPr>
      <t>该</t>
    </r>
    <r>
      <rPr>
        <sz val="9"/>
        <color theme="1"/>
        <rFont val="Meiryo UI"/>
        <family val="3"/>
        <charset val="128"/>
      </rPr>
      <t>部位除外。</t>
    </r>
    <rPh sb="18" eb="20">
      <t>イト</t>
    </rPh>
    <rPh sb="22" eb="24">
      <t>ガンユウ</t>
    </rPh>
    <rPh sb="27" eb="29">
      <t>バアイブイノゾ</t>
    </rPh>
    <phoneticPr fontId="2"/>
  </si>
  <si>
    <r>
      <t>＊</t>
    </r>
    <r>
      <rPr>
        <sz val="9"/>
        <color theme="1"/>
        <rFont val="宋体"/>
      </rPr>
      <t>对</t>
    </r>
    <r>
      <rPr>
        <sz val="9"/>
        <color theme="1"/>
        <rFont val="Meiryo UI"/>
        <family val="3"/>
        <charset val="128"/>
      </rPr>
      <t>24～27的各物</t>
    </r>
    <r>
      <rPr>
        <sz val="9"/>
        <color theme="1"/>
        <rFont val="宋体"/>
      </rPr>
      <t>质请</t>
    </r>
    <r>
      <rPr>
        <sz val="9"/>
        <color theme="1"/>
        <rFont val="Meiryo UI"/>
        <family val="3"/>
        <charset val="128"/>
      </rPr>
      <t>回答有无含有。含有物</t>
    </r>
    <r>
      <rPr>
        <sz val="9"/>
        <color theme="1"/>
        <rFont val="宋体"/>
      </rPr>
      <t>质</t>
    </r>
    <r>
      <rPr>
        <sz val="9"/>
        <color theme="1"/>
        <rFont val="Meiryo UI"/>
        <family val="3"/>
        <charset val="128"/>
      </rPr>
      <t>22(PVC)的</t>
    </r>
    <r>
      <rPr>
        <sz val="9"/>
        <color theme="1"/>
        <rFont val="宋体"/>
      </rPr>
      <t>场</t>
    </r>
    <r>
      <rPr>
        <sz val="9"/>
        <color theme="1"/>
        <rFont val="Meiryo UI"/>
        <family val="3"/>
        <charset val="128"/>
      </rPr>
      <t>合，</t>
    </r>
    <r>
      <rPr>
        <sz val="9"/>
        <color theme="1"/>
        <rFont val="宋体"/>
      </rPr>
      <t>请</t>
    </r>
    <r>
      <rPr>
        <sz val="9"/>
        <color theme="1"/>
        <rFont val="Meiryo UI"/>
        <family val="3"/>
        <charset val="128"/>
      </rPr>
      <t>按PVC中</t>
    </r>
    <r>
      <rPr>
        <sz val="9"/>
        <color theme="1"/>
        <rFont val="宋体"/>
      </rPr>
      <t>铅</t>
    </r>
    <r>
      <rPr>
        <sz val="9"/>
        <color theme="1"/>
        <rFont val="Meiryo UI"/>
        <family val="3"/>
        <charset val="128"/>
      </rPr>
      <t>的含量</t>
    </r>
    <r>
      <rPr>
        <sz val="9"/>
        <color theme="1"/>
        <rFont val="宋体"/>
      </rPr>
      <t>选择</t>
    </r>
    <r>
      <rPr>
        <sz val="9"/>
        <color theme="1"/>
        <rFont val="Meiryo UI"/>
        <family val="3"/>
        <charset val="128"/>
      </rPr>
      <t>“超</t>
    </r>
    <r>
      <rPr>
        <sz val="9"/>
        <color theme="1"/>
        <rFont val="宋体"/>
      </rPr>
      <t>过</t>
    </r>
    <r>
      <rPr>
        <sz val="9"/>
        <color theme="1"/>
        <rFont val="Meiryo UI"/>
        <family val="3"/>
        <charset val="128"/>
      </rPr>
      <t>300ppm”或“300ppm以下”。</t>
    </r>
    <rPh sb="7" eb="8">
      <t>カク</t>
    </rPh>
    <rPh sb="8" eb="10">
      <t>ブッシツ</t>
    </rPh>
    <rPh sb="14" eb="16">
      <t>ガンユウ</t>
    </rPh>
    <rPh sb="17" eb="19">
      <t>ウムイカセンタクネガ</t>
    </rPh>
    <phoneticPr fontId="2"/>
  </si>
  <si>
    <r>
      <t>＊28</t>
    </r>
    <r>
      <rPr>
        <sz val="9"/>
        <color theme="1"/>
        <rFont val="宋体"/>
      </rPr>
      <t>项</t>
    </r>
    <r>
      <rPr>
        <sz val="9"/>
        <color theme="1"/>
        <rFont val="Meiryo UI"/>
        <family val="3"/>
        <charset val="128"/>
      </rPr>
      <t>目：</t>
    </r>
    <r>
      <rPr>
        <sz val="9"/>
        <color theme="1"/>
        <rFont val="宋体"/>
      </rPr>
      <t>请记</t>
    </r>
    <r>
      <rPr>
        <sz val="9"/>
        <color theme="1"/>
        <rFont val="Meiryo UI"/>
        <family val="3"/>
        <charset val="128"/>
      </rPr>
      <t>入所附表</t>
    </r>
    <r>
      <rPr>
        <sz val="9"/>
        <color theme="1"/>
        <rFont val="宋体"/>
      </rPr>
      <t>单</t>
    </r>
    <r>
      <rPr>
        <sz val="9"/>
        <color theme="1"/>
        <rFont val="Meiryo UI"/>
        <family val="3"/>
        <charset val="128"/>
      </rPr>
      <t>（填写要</t>
    </r>
    <r>
      <rPr>
        <sz val="9"/>
        <color theme="1"/>
        <rFont val="宋体"/>
      </rPr>
      <t>领</t>
    </r>
    <r>
      <rPr>
        <sz val="9"/>
        <color theme="1"/>
        <rFont val="Meiryo UI"/>
        <family val="3"/>
        <charset val="128"/>
      </rPr>
      <t>、确</t>
    </r>
    <r>
      <rPr>
        <sz val="9"/>
        <color theme="1"/>
        <rFont val="宋体"/>
      </rPr>
      <t>认单</t>
    </r>
    <r>
      <rPr>
        <sz val="9"/>
        <color theme="1"/>
        <rFont val="Meiryo UI"/>
        <family val="3"/>
        <charset val="128"/>
      </rPr>
      <t>）中</t>
    </r>
    <r>
      <rPr>
        <sz val="9"/>
        <color theme="1"/>
        <rFont val="宋体"/>
      </rPr>
      <t>记载</t>
    </r>
    <r>
      <rPr>
        <sz val="9"/>
        <color theme="1"/>
        <rFont val="Meiryo UI"/>
        <family val="3"/>
        <charset val="128"/>
      </rPr>
      <t>的确</t>
    </r>
    <r>
      <rPr>
        <sz val="9"/>
        <color theme="1"/>
        <rFont val="宋体"/>
      </rPr>
      <t>认单</t>
    </r>
    <r>
      <rPr>
        <sz val="9"/>
        <color theme="1"/>
        <rFont val="Meiryo UI"/>
        <family val="3"/>
        <charset val="128"/>
      </rPr>
      <t>&lt;附表６&gt;的确</t>
    </r>
    <r>
      <rPr>
        <sz val="9"/>
        <color theme="1"/>
        <rFont val="宋体"/>
      </rPr>
      <t>认结</t>
    </r>
    <r>
      <rPr>
        <sz val="9"/>
        <color theme="1"/>
        <rFont val="Meiryo UI"/>
        <family val="3"/>
        <charset val="128"/>
      </rPr>
      <t>果。</t>
    </r>
    <rPh sb="3" eb="5">
      <t>コウモク</t>
    </rPh>
    <rPh sb="6" eb="8">
      <t>テンプ</t>
    </rPh>
    <rPh sb="12" eb="14">
      <t>キニュウ</t>
    </rPh>
    <rPh sb="14" eb="16">
      <t>ヨウリョウ</t>
    </rPh>
    <rPh sb="26" eb="27">
      <t>ナカ</t>
    </rPh>
    <rPh sb="28" eb="30">
      <t>キサイベッピョウカクニンケッカキニュウネガ</t>
    </rPh>
    <phoneticPr fontId="2"/>
  </si>
  <si>
    <r>
      <t>【玳能本股份有限公司填写</t>
    </r>
    <r>
      <rPr>
        <b/>
        <sz val="10"/>
        <color theme="1"/>
        <rFont val="宋体"/>
      </rPr>
      <t>栏</t>
    </r>
    <r>
      <rPr>
        <b/>
        <sz val="10"/>
        <color theme="1"/>
        <rFont val="Meiryo UI"/>
        <family val="3"/>
        <charset val="128"/>
      </rPr>
      <t>】</t>
    </r>
    <phoneticPr fontId="2"/>
  </si>
  <si>
    <r>
      <t>&lt;</t>
    </r>
    <r>
      <rPr>
        <sz val="9"/>
        <color theme="1"/>
        <rFont val="宋体"/>
      </rPr>
      <t>评语</t>
    </r>
    <r>
      <rPr>
        <sz val="9"/>
        <color theme="1"/>
        <rFont val="Meiryo UI"/>
        <family val="3"/>
        <charset val="128"/>
      </rPr>
      <t>等&gt;</t>
    </r>
    <phoneticPr fontId="2"/>
  </si>
  <si>
    <t>Rev.12.04</t>
    <phoneticPr fontId="2"/>
  </si>
  <si>
    <r>
      <t>&lt;</t>
    </r>
    <r>
      <rPr>
        <b/>
        <sz val="9"/>
        <rFont val="宋体"/>
      </rPr>
      <t>备</t>
    </r>
    <r>
      <rPr>
        <b/>
        <sz val="9"/>
        <rFont val="Meiryo UI"/>
        <family val="3"/>
        <charset val="128"/>
      </rPr>
      <t>考</t>
    </r>
    <r>
      <rPr>
        <b/>
        <sz val="9"/>
        <rFont val="宋体"/>
      </rPr>
      <t>栏</t>
    </r>
    <r>
      <rPr>
        <b/>
        <sz val="9"/>
        <rFont val="Meiryo UI"/>
        <family val="3"/>
        <charset val="128"/>
      </rPr>
      <t>&gt; 如有含有的情况（特</t>
    </r>
    <r>
      <rPr>
        <b/>
        <sz val="9"/>
        <rFont val="宋体"/>
      </rPr>
      <t>别</t>
    </r>
    <r>
      <rPr>
        <b/>
        <sz val="9"/>
        <rFont val="Meiryo UI"/>
        <family val="3"/>
        <charset val="128"/>
      </rPr>
      <t>,是豁免用途/</t>
    </r>
    <r>
      <rPr>
        <b/>
        <sz val="9"/>
        <rFont val="宋体"/>
      </rPr>
      <t>带</t>
    </r>
    <r>
      <rPr>
        <b/>
        <sz val="9"/>
        <rFont val="Meiryo UI"/>
        <family val="3"/>
        <charset val="128"/>
      </rPr>
      <t>期限的限制豁免用途）</t>
    </r>
    <r>
      <rPr>
        <b/>
        <sz val="9"/>
        <rFont val="宋体"/>
      </rPr>
      <t>请记</t>
    </r>
    <r>
      <rPr>
        <b/>
        <sz val="9"/>
        <rFont val="Meiryo UI"/>
        <family val="3"/>
        <charset val="128"/>
      </rPr>
      <t>入其使用部位和用途(豁免用途</t>
    </r>
    <r>
      <rPr>
        <b/>
        <sz val="9"/>
        <rFont val="宋体"/>
      </rPr>
      <t>编</t>
    </r>
    <r>
      <rPr>
        <b/>
        <sz val="9"/>
        <rFont val="Meiryo UI"/>
        <family val="3"/>
        <charset val="128"/>
      </rPr>
      <t>号)。</t>
    </r>
    <rPh sb="6" eb="8">
      <t>ガンユウ</t>
    </rPh>
    <rPh sb="8" eb="9">
      <t>アリ</t>
    </rPh>
    <rPh sb="14" eb="15">
      <t>トク</t>
    </rPh>
    <rPh sb="17" eb="19">
      <t>キセイ</t>
    </rPh>
    <rPh sb="19" eb="21">
      <t>ジョガイ</t>
    </rPh>
    <rPh sb="21" eb="22">
      <t>ト</t>
    </rPh>
    <rPh sb="24" eb="27">
      <t>キゲンテキ</t>
    </rPh>
    <rPh sb="27" eb="28">
      <t>キリ</t>
    </rPh>
    <rPh sb="28" eb="29">
      <t>セイ</t>
    </rPh>
    <rPh sb="29" eb="30">
      <t>タニ</t>
    </rPh>
    <rPh sb="30" eb="31">
      <t>メン</t>
    </rPh>
    <rPh sb="31" eb="33">
      <t>ヨウト</t>
    </rPh>
    <phoneticPr fontId="2"/>
  </si>
  <si>
    <t>6(b)-II</t>
    <phoneticPr fontId="2"/>
  </si>
  <si>
    <t>13(b)-I</t>
    <phoneticPr fontId="2"/>
  </si>
  <si>
    <t>4(f)-I</t>
    <phoneticPr fontId="2"/>
  </si>
  <si>
    <t>4(f)-II</t>
    <phoneticPr fontId="2"/>
  </si>
  <si>
    <t>4(f)-IV</t>
    <phoneticPr fontId="2"/>
  </si>
  <si>
    <t>13(b)-III</t>
    <phoneticPr fontId="2"/>
  </si>
  <si>
    <t>多氯萘(氯元素数量在１以上)</t>
    <phoneticPr fontId="2"/>
  </si>
  <si>
    <r>
      <t>＊其他的</t>
    </r>
    <r>
      <rPr>
        <b/>
        <sz val="10"/>
        <rFont val="宋体"/>
      </rPr>
      <t>详细</t>
    </r>
    <r>
      <rPr>
        <b/>
        <sz val="10"/>
        <rFont val="Meiryo UI"/>
        <family val="3"/>
        <charset val="128"/>
      </rPr>
      <t>情况</t>
    </r>
    <r>
      <rPr>
        <b/>
        <sz val="10"/>
        <rFont val="宋体"/>
      </rPr>
      <t>请</t>
    </r>
    <r>
      <rPr>
        <b/>
        <sz val="10"/>
        <rFont val="Meiryo UI"/>
        <family val="3"/>
        <charset val="128"/>
      </rPr>
      <t>参照“</t>
    </r>
    <r>
      <rPr>
        <b/>
        <sz val="10"/>
        <rFont val="宋体"/>
      </rPr>
      <t>绿</t>
    </r>
    <r>
      <rPr>
        <b/>
        <sz val="10"/>
        <rFont val="Meiryo UI"/>
        <family val="3"/>
        <charset val="128"/>
      </rPr>
      <t>色采</t>
    </r>
    <r>
      <rPr>
        <b/>
        <sz val="10"/>
        <rFont val="宋体"/>
      </rPr>
      <t>购</t>
    </r>
    <r>
      <rPr>
        <b/>
        <sz val="10"/>
        <rFont val="Meiryo UI"/>
        <family val="3"/>
        <charset val="128"/>
      </rPr>
      <t>指</t>
    </r>
    <r>
      <rPr>
        <b/>
        <sz val="10"/>
        <rFont val="宋体"/>
      </rPr>
      <t>导</t>
    </r>
    <r>
      <rPr>
        <b/>
        <sz val="10"/>
        <rFont val="Meiryo UI"/>
        <family val="3"/>
        <charset val="128"/>
      </rPr>
      <t>方</t>
    </r>
    <r>
      <rPr>
        <b/>
        <sz val="10"/>
        <rFont val="宋体"/>
      </rPr>
      <t>针</t>
    </r>
    <r>
      <rPr>
        <b/>
        <sz val="10"/>
        <rFont val="Meiryo UI"/>
        <family val="3"/>
        <charset val="128"/>
      </rPr>
      <t>”及"零件及材料含有化学物</t>
    </r>
    <r>
      <rPr>
        <b/>
        <sz val="10"/>
        <rFont val="Microsoft YaHei"/>
        <family val="1"/>
        <charset val="134"/>
      </rPr>
      <t>质</t>
    </r>
    <r>
      <rPr>
        <b/>
        <sz val="10"/>
        <rFont val="Meiryo UI"/>
        <family val="3"/>
        <charset val="128"/>
      </rPr>
      <t>管理准</t>
    </r>
    <r>
      <rPr>
        <b/>
        <sz val="10"/>
        <rFont val="Microsoft YaHei"/>
        <family val="1"/>
        <charset val="134"/>
      </rPr>
      <t>则</t>
    </r>
    <r>
      <rPr>
        <b/>
        <sz val="10"/>
        <rFont val="Meiryo UI"/>
        <family val="3"/>
        <charset val="128"/>
      </rPr>
      <t>"。</t>
    </r>
    <rPh sb="3" eb="4">
      <t>タ</t>
    </rPh>
    <phoneticPr fontId="2"/>
  </si>
  <si>
    <r>
      <t>除介</t>
    </r>
    <r>
      <rPr>
        <sz val="10"/>
        <rFont val="宋体"/>
      </rPr>
      <t>电</t>
    </r>
    <r>
      <rPr>
        <sz val="10"/>
        <rFont val="Meiryo UI"/>
        <family val="3"/>
        <charset val="128"/>
      </rPr>
      <t>陶瓷</t>
    </r>
    <r>
      <rPr>
        <sz val="10"/>
        <rFont val="宋体"/>
      </rPr>
      <t>电</t>
    </r>
    <r>
      <rPr>
        <sz val="10"/>
        <rFont val="Meiryo UI"/>
        <family val="3"/>
        <charset val="128"/>
      </rPr>
      <t>容器外，其它</t>
    </r>
    <r>
      <rPr>
        <sz val="10"/>
        <rFont val="宋体"/>
      </rPr>
      <t>电</t>
    </r>
    <r>
      <rPr>
        <sz val="10"/>
        <rFont val="Meiryo UI"/>
        <family val="3"/>
        <charset val="128"/>
      </rPr>
      <t>子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气元件中玻璃或陶瓷中的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（例如</t>
    </r>
    <r>
      <rPr>
        <sz val="10"/>
        <rFont val="宋体"/>
      </rPr>
      <t>压电电</t>
    </r>
    <r>
      <rPr>
        <sz val="10"/>
        <rFont val="Meiryo UI"/>
        <family val="3"/>
        <charset val="128"/>
      </rPr>
      <t>子装置），或玻璃或陶瓷复合材料中的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。</t>
    </r>
    <phoneticPr fontId="2"/>
  </si>
  <si>
    <r>
      <rPr>
        <sz val="10"/>
        <rFont val="宋体"/>
      </rPr>
      <t>额</t>
    </r>
    <r>
      <rPr>
        <sz val="10"/>
        <rFont val="Meiryo UI"/>
        <family val="3"/>
        <charset val="128"/>
      </rPr>
      <t>定</t>
    </r>
    <r>
      <rPr>
        <sz val="10"/>
        <rFont val="宋体"/>
      </rPr>
      <t>电压</t>
    </r>
    <r>
      <rPr>
        <sz val="10"/>
        <rFont val="Meiryo UI"/>
        <family val="3"/>
        <charset val="128"/>
      </rPr>
      <t>不低于交流</t>
    </r>
    <r>
      <rPr>
        <sz val="10"/>
        <rFont val="宋体"/>
      </rPr>
      <t>电</t>
    </r>
    <r>
      <rPr>
        <sz val="10"/>
        <rFont val="Meiryo UI"/>
        <family val="3"/>
        <charset val="128"/>
      </rPr>
      <t>125V或直流</t>
    </r>
    <r>
      <rPr>
        <sz val="10"/>
        <rFont val="宋体"/>
      </rPr>
      <t>电</t>
    </r>
    <r>
      <rPr>
        <sz val="10"/>
        <rFont val="Meiryo UI"/>
        <family val="3"/>
        <charset val="128"/>
      </rPr>
      <t>250V的介</t>
    </r>
    <r>
      <rPr>
        <sz val="10"/>
        <rFont val="宋体"/>
      </rPr>
      <t>电</t>
    </r>
    <r>
      <rPr>
        <sz val="10"/>
        <rFont val="Meiryo UI"/>
        <family val="3"/>
        <charset val="128"/>
      </rPr>
      <t>陶瓷</t>
    </r>
    <r>
      <rPr>
        <sz val="10"/>
        <rFont val="宋体"/>
      </rPr>
      <t>电</t>
    </r>
    <r>
      <rPr>
        <sz val="10"/>
        <rFont val="Meiryo UI"/>
        <family val="3"/>
        <charset val="128"/>
      </rPr>
      <t>容器中的</t>
    </r>
    <r>
      <rPr>
        <sz val="10"/>
        <rFont val="宋体"/>
      </rPr>
      <t>铅</t>
    </r>
    <phoneticPr fontId="2"/>
  </si>
  <si>
    <r>
      <rPr>
        <sz val="10"/>
        <rFont val="宋体"/>
      </rPr>
      <t>荧</t>
    </r>
    <r>
      <rPr>
        <sz val="10"/>
        <rFont val="Meiryo UI"/>
        <family val="3"/>
        <charset val="128"/>
      </rPr>
      <t>光管的玻璃中的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含量不超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0.2wt%</t>
    </r>
    <phoneticPr fontId="2"/>
  </si>
  <si>
    <r>
      <t>机械加工</t>
    </r>
    <r>
      <rPr>
        <sz val="10"/>
        <rFont val="Microsoft YaHei"/>
        <family val="3"/>
        <charset val="134"/>
      </rPr>
      <t>钢</t>
    </r>
    <r>
      <rPr>
        <sz val="10"/>
        <rFont val="Meiryo UI"/>
        <family val="3"/>
        <charset val="128"/>
      </rPr>
      <t>材中的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含量最高</t>
    </r>
    <r>
      <rPr>
        <sz val="10"/>
        <rFont val="Microsoft YaHei"/>
        <family val="3"/>
        <charset val="134"/>
      </rPr>
      <t>为</t>
    </r>
    <r>
      <rPr>
        <sz val="10"/>
        <rFont val="Meiryo UI"/>
        <family val="3"/>
        <charset val="128"/>
      </rPr>
      <t>0.35 wt%，</t>
    </r>
    <r>
      <rPr>
        <sz val="10"/>
        <rFont val="Microsoft YaHei"/>
        <family val="3"/>
        <charset val="134"/>
      </rPr>
      <t>镀锌钢</t>
    </r>
    <r>
      <rPr>
        <sz val="10"/>
        <rFont val="Meiryo UI"/>
        <family val="3"/>
        <charset val="128"/>
      </rPr>
      <t>材中的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含量最高</t>
    </r>
    <r>
      <rPr>
        <sz val="10"/>
        <rFont val="Microsoft YaHei"/>
        <family val="3"/>
        <charset val="134"/>
      </rPr>
      <t>为</t>
    </r>
    <r>
      <rPr>
        <sz val="10"/>
        <rFont val="Meiryo UI"/>
        <family val="3"/>
        <charset val="128"/>
      </rPr>
      <t>0.35 wt%，批量</t>
    </r>
    <r>
      <rPr>
        <sz val="10"/>
        <rFont val="Microsoft YaHei"/>
        <family val="3"/>
        <charset val="134"/>
      </rPr>
      <t>热</t>
    </r>
    <r>
      <rPr>
        <sz val="10"/>
        <rFont val="Meiryo UI"/>
        <family val="3"/>
        <charset val="128"/>
      </rPr>
      <t>浸</t>
    </r>
    <r>
      <rPr>
        <sz val="10"/>
        <rFont val="Microsoft YaHei"/>
        <family val="3"/>
        <charset val="134"/>
      </rPr>
      <t>镀锌钢</t>
    </r>
    <r>
      <rPr>
        <sz val="10"/>
        <rFont val="Meiryo UI"/>
        <family val="3"/>
        <charset val="128"/>
      </rPr>
      <t>材中的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含量最高</t>
    </r>
    <r>
      <rPr>
        <sz val="10"/>
        <rFont val="Microsoft YaHei"/>
        <family val="3"/>
        <charset val="134"/>
      </rPr>
      <t>为</t>
    </r>
    <r>
      <rPr>
        <sz val="10"/>
        <rFont val="Meiryo UI"/>
        <family val="3"/>
        <charset val="128"/>
      </rPr>
      <t>0.2 wt%</t>
    </r>
    <phoneticPr fontId="2"/>
  </si>
  <si>
    <r>
      <t>机械加工用途的</t>
    </r>
    <r>
      <rPr>
        <sz val="10"/>
        <rFont val="Microsoft YaHei"/>
        <family val="3"/>
        <charset val="134"/>
      </rPr>
      <t>铝</t>
    </r>
    <r>
      <rPr>
        <sz val="10"/>
        <rFont val="Meiryo UI"/>
        <family val="3"/>
        <charset val="128"/>
      </rPr>
      <t>合金材料的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含量最高</t>
    </r>
    <r>
      <rPr>
        <sz val="10"/>
        <rFont val="Microsoft YaHei"/>
        <family val="3"/>
        <charset val="134"/>
      </rPr>
      <t>为</t>
    </r>
    <r>
      <rPr>
        <sz val="10"/>
        <rFont val="Meiryo UI"/>
        <family val="3"/>
        <charset val="128"/>
      </rPr>
      <t>0.4 wt %</t>
    </r>
    <phoneticPr fontId="2"/>
  </si>
  <si>
    <r>
      <rPr>
        <sz val="10"/>
        <rFont val="宋体"/>
      </rPr>
      <t>铜</t>
    </r>
    <r>
      <rPr>
        <sz val="10"/>
        <rFont val="Meiryo UI"/>
        <family val="3"/>
        <charset val="128"/>
      </rPr>
      <t>合金中的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含量不超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4wt%</t>
    </r>
    <phoneticPr fontId="2"/>
  </si>
  <si>
    <r>
      <t>高温</t>
    </r>
    <r>
      <rPr>
        <sz val="10"/>
        <rFont val="Microsoft YaHei"/>
        <family val="3"/>
        <charset val="134"/>
      </rPr>
      <t>焊</t>
    </r>
    <r>
      <rPr>
        <sz val="10"/>
        <rFont val="Meiryo UI"/>
        <family val="3"/>
        <charset val="128"/>
      </rPr>
      <t>料中的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（即含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85wt%以上的</t>
    </r>
    <r>
      <rPr>
        <sz val="10"/>
        <rFont val="Microsoft YaHei"/>
        <family val="3"/>
        <charset val="134"/>
      </rPr>
      <t>铅</t>
    </r>
    <r>
      <rPr>
        <sz val="10"/>
        <rFont val="Meiryo UI"/>
        <family val="3"/>
        <charset val="128"/>
      </rPr>
      <t>合金）</t>
    </r>
    <phoneticPr fontId="2"/>
  </si>
  <si>
    <r>
      <t>光学</t>
    </r>
    <r>
      <rPr>
        <sz val="10"/>
        <rFont val="Microsoft YaHei"/>
        <family val="3"/>
        <charset val="134"/>
      </rPr>
      <t>应</t>
    </r>
    <r>
      <rPr>
        <sz val="10"/>
        <rFont val="Meiryo UI"/>
        <family val="3"/>
        <charset val="128"/>
      </rPr>
      <t>用的白色玻璃中的</t>
    </r>
    <r>
      <rPr>
        <sz val="10"/>
        <rFont val="Microsoft YaHei"/>
        <family val="3"/>
        <charset val="134"/>
      </rPr>
      <t>铅</t>
    </r>
    <phoneticPr fontId="2"/>
  </si>
  <si>
    <r>
      <t>离子彩色光学</t>
    </r>
    <r>
      <rPr>
        <sz val="10"/>
        <rFont val="Microsoft YaHei"/>
        <family val="3"/>
        <charset val="134"/>
      </rPr>
      <t>滤</t>
    </r>
    <r>
      <rPr>
        <sz val="10"/>
        <rFont val="Meiryo UI"/>
        <family val="3"/>
        <charset val="128"/>
      </rPr>
      <t>光片玻璃</t>
    </r>
    <r>
      <rPr>
        <sz val="10"/>
        <rFont val="Microsoft YaHei"/>
        <family val="3"/>
        <charset val="134"/>
      </rPr>
      <t>类</t>
    </r>
    <r>
      <rPr>
        <sz val="10"/>
        <rFont val="Meiryo UI"/>
        <family val="3"/>
        <charset val="128"/>
      </rPr>
      <t>型中的</t>
    </r>
    <r>
      <rPr>
        <sz val="10"/>
        <rFont val="Microsoft YaHei"/>
        <family val="3"/>
        <charset val="134"/>
      </rPr>
      <t>铅</t>
    </r>
    <phoneticPr fontId="2"/>
  </si>
  <si>
    <r>
      <t>用于反射</t>
    </r>
    <r>
      <rPr>
        <sz val="10"/>
        <rFont val="Microsoft YaHei"/>
        <family val="3"/>
        <charset val="134"/>
      </rPr>
      <t>标</t>
    </r>
    <r>
      <rPr>
        <sz val="10"/>
        <rFont val="Meiryo UI"/>
        <family val="3"/>
        <charset val="128"/>
      </rPr>
      <t>准物</t>
    </r>
    <r>
      <rPr>
        <sz val="10"/>
        <rFont val="Microsoft YaHei"/>
        <family val="3"/>
        <charset val="134"/>
      </rPr>
      <t>质</t>
    </r>
    <r>
      <rPr>
        <sz val="10"/>
        <rFont val="Meiryo UI"/>
        <family val="3"/>
        <charset val="128"/>
      </rPr>
      <t>用的</t>
    </r>
    <r>
      <rPr>
        <sz val="10"/>
        <rFont val="Microsoft YaHei"/>
        <family val="3"/>
        <charset val="134"/>
      </rPr>
      <t>铅</t>
    </r>
    <phoneticPr fontId="2"/>
  </si>
  <si>
    <r>
      <t>集成</t>
    </r>
    <r>
      <rPr>
        <sz val="10"/>
        <rFont val="宋体"/>
      </rPr>
      <t>电</t>
    </r>
    <r>
      <rPr>
        <sz val="10"/>
        <rFont val="Meiryo UI"/>
        <family val="3"/>
        <charset val="128"/>
      </rPr>
      <t>路倒装芯片封装中半</t>
    </r>
    <r>
      <rPr>
        <sz val="10"/>
        <rFont val="宋体"/>
      </rPr>
      <t>导</t>
    </r>
    <r>
      <rPr>
        <sz val="10"/>
        <rFont val="Meiryo UI"/>
        <family val="3"/>
        <charset val="128"/>
      </rPr>
      <t>体芯片与</t>
    </r>
    <r>
      <rPr>
        <sz val="10"/>
        <rFont val="宋体"/>
      </rPr>
      <t>载</t>
    </r>
    <r>
      <rPr>
        <sz val="10"/>
        <rFont val="Meiryo UI"/>
        <family val="3"/>
        <charset val="128"/>
      </rPr>
      <t>体之</t>
    </r>
    <r>
      <rPr>
        <sz val="10"/>
        <rFont val="宋体"/>
      </rPr>
      <t>间电</t>
    </r>
    <r>
      <rPr>
        <sz val="10"/>
        <rFont val="Meiryo UI"/>
        <family val="3"/>
        <charset val="128"/>
      </rPr>
      <t>气</t>
    </r>
    <r>
      <rPr>
        <sz val="10"/>
        <rFont val="宋体"/>
      </rPr>
      <t>连</t>
    </r>
    <r>
      <rPr>
        <sz val="10"/>
        <rFont val="Meiryo UI"/>
        <family val="3"/>
        <charset val="128"/>
      </rPr>
      <t>接的</t>
    </r>
    <r>
      <rPr>
        <sz val="10"/>
        <rFont val="宋体"/>
      </rPr>
      <t>焊</t>
    </r>
    <r>
      <rPr>
        <sz val="10"/>
        <rFont val="Meiryo UI"/>
        <family val="3"/>
        <charset val="128"/>
      </rPr>
      <t>料中的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，至少</t>
    </r>
    <r>
      <rPr>
        <sz val="10"/>
        <rFont val="宋体"/>
      </rPr>
      <t>满</t>
    </r>
    <r>
      <rPr>
        <sz val="10"/>
        <rFont val="Meiryo UI"/>
        <family val="3"/>
        <charset val="128"/>
      </rPr>
      <t>足以下条件之一
- 半</t>
    </r>
    <r>
      <rPr>
        <sz val="10"/>
        <rFont val="宋体"/>
      </rPr>
      <t>导</t>
    </r>
    <r>
      <rPr>
        <sz val="10"/>
        <rFont val="Meiryo UI"/>
        <family val="3"/>
        <charset val="128"/>
      </rPr>
      <t>体技</t>
    </r>
    <r>
      <rPr>
        <sz val="10"/>
        <rFont val="宋体"/>
      </rPr>
      <t>术节</t>
    </r>
    <r>
      <rPr>
        <sz val="10"/>
        <rFont val="Meiryo UI"/>
        <family val="3"/>
        <charset val="128"/>
      </rPr>
      <t>点</t>
    </r>
    <r>
      <rPr>
        <sz val="10"/>
        <rFont val="宋体"/>
      </rPr>
      <t>为</t>
    </r>
    <r>
      <rPr>
        <sz val="10"/>
        <rFont val="Meiryo UI"/>
        <family val="3"/>
        <charset val="128"/>
      </rPr>
      <t>90</t>
    </r>
    <r>
      <rPr>
        <sz val="10"/>
        <rFont val="宋体"/>
      </rPr>
      <t>纳</t>
    </r>
    <r>
      <rPr>
        <sz val="10"/>
        <rFont val="Meiryo UI"/>
        <family val="3"/>
        <charset val="128"/>
      </rPr>
      <t>米或更高
- 任何半</t>
    </r>
    <r>
      <rPr>
        <sz val="10"/>
        <rFont val="宋体"/>
      </rPr>
      <t>导</t>
    </r>
    <r>
      <rPr>
        <sz val="10"/>
        <rFont val="Meiryo UI"/>
        <family val="3"/>
        <charset val="128"/>
      </rPr>
      <t>体技</t>
    </r>
    <r>
      <rPr>
        <sz val="10"/>
        <rFont val="宋体"/>
      </rPr>
      <t>术节</t>
    </r>
    <r>
      <rPr>
        <sz val="10"/>
        <rFont val="Meiryo UI"/>
        <family val="3"/>
        <charset val="128"/>
      </rPr>
      <t>点下，</t>
    </r>
    <r>
      <rPr>
        <sz val="10"/>
        <rFont val="宋体"/>
      </rPr>
      <t>单</t>
    </r>
    <r>
      <rPr>
        <sz val="10"/>
        <rFont val="Meiryo UI"/>
        <family val="3"/>
        <charset val="128"/>
      </rPr>
      <t>个芯片尺寸</t>
    </r>
    <r>
      <rPr>
        <sz val="10"/>
        <rFont val="宋体"/>
      </rPr>
      <t>为</t>
    </r>
    <r>
      <rPr>
        <sz val="10"/>
        <rFont val="Meiryo UI"/>
        <family val="3"/>
        <charset val="128"/>
      </rPr>
      <t>300平方毫米或更大
- 芯片尺寸大于300平方毫，或</t>
    </r>
    <r>
      <rPr>
        <sz val="10"/>
        <rFont val="宋体"/>
        <family val="3"/>
        <charset val="134"/>
      </rPr>
      <t>带</t>
    </r>
    <r>
      <rPr>
        <sz val="10"/>
        <rFont val="Meiryo UI"/>
        <family val="3"/>
        <charset val="128"/>
      </rPr>
      <t>有硅中介</t>
    </r>
    <r>
      <rPr>
        <sz val="10"/>
        <rFont val="宋体"/>
        <family val="3"/>
        <charset val="134"/>
      </rPr>
      <t>层</t>
    </r>
    <r>
      <rPr>
        <sz val="10"/>
        <rFont val="Meiryo UI"/>
        <family val="3"/>
        <charset val="128"/>
      </rPr>
      <t>且尺寸达到300平方毫米以上的陶瓷芯片封装</t>
    </r>
    <phoneticPr fontId="2"/>
  </si>
  <si>
    <r>
      <t>金属</t>
    </r>
    <r>
      <rPr>
        <sz val="10"/>
        <rFont val="Microsoft YaHei"/>
        <family val="3"/>
        <charset val="134"/>
      </rPr>
      <t>卤</t>
    </r>
    <r>
      <rPr>
        <sz val="10"/>
        <rFont val="Meiryo UI"/>
        <family val="3"/>
        <charset val="128"/>
      </rPr>
      <t>化灯（MH）中含有的汞</t>
    </r>
    <phoneticPr fontId="2"/>
  </si>
  <si>
    <r>
      <t>用于上述以外的其他特殊用途的放</t>
    </r>
    <r>
      <rPr>
        <sz val="10"/>
        <rFont val="Microsoft YaHei"/>
        <family val="3"/>
        <charset val="134"/>
      </rPr>
      <t>电</t>
    </r>
    <r>
      <rPr>
        <sz val="10"/>
        <rFont val="Meiryo UI"/>
        <family val="3"/>
        <charset val="128"/>
      </rPr>
      <t>灯中</t>
    </r>
    <phoneticPr fontId="2"/>
  </si>
  <si>
    <r>
      <t>要求2000 ANSI流明亮度的投影机用的高</t>
    </r>
    <r>
      <rPr>
        <sz val="10"/>
        <rFont val="Microsoft YaHei"/>
        <family val="3"/>
        <charset val="134"/>
      </rPr>
      <t>压</t>
    </r>
    <r>
      <rPr>
        <sz val="10"/>
        <rFont val="Meiryo UI"/>
        <family val="3"/>
        <charset val="128"/>
      </rPr>
      <t>汞灯
不限</t>
    </r>
    <r>
      <rPr>
        <sz val="10"/>
        <rFont val="Microsoft YaHei"/>
        <family val="3"/>
        <charset val="134"/>
      </rPr>
      <t>类</t>
    </r>
    <r>
      <rPr>
        <sz val="10"/>
        <rFont val="Meiryo UI"/>
        <family val="3"/>
        <charset val="128"/>
      </rPr>
      <t>型，2027年2月24日到期</t>
    </r>
    <phoneticPr fontId="2"/>
  </si>
  <si>
    <r>
      <t>放射紫外光</t>
    </r>
    <r>
      <rPr>
        <sz val="10"/>
        <rFont val="Microsoft YaHei"/>
        <family val="3"/>
        <charset val="134"/>
      </rPr>
      <t>谱</t>
    </r>
    <r>
      <rPr>
        <sz val="10"/>
        <rFont val="Meiryo UI"/>
        <family val="3"/>
        <charset val="128"/>
      </rPr>
      <t>的灯中的汞</t>
    </r>
    <phoneticPr fontId="2"/>
  </si>
  <si>
    <r>
      <t>“有否使用</t>
    </r>
    <r>
      <rPr>
        <b/>
        <u/>
        <sz val="14"/>
        <rFont val="宋体"/>
      </rPr>
      <t>环</t>
    </r>
    <r>
      <rPr>
        <b/>
        <u/>
        <sz val="14"/>
        <rFont val="Meiryo UI"/>
        <family val="3"/>
        <charset val="128"/>
      </rPr>
      <t>境关</t>
    </r>
    <r>
      <rPr>
        <b/>
        <u/>
        <sz val="14"/>
        <rFont val="宋体"/>
      </rPr>
      <t>联</t>
    </r>
    <r>
      <rPr>
        <b/>
        <u/>
        <sz val="14"/>
        <rFont val="Meiryo UI"/>
        <family val="3"/>
        <charset val="128"/>
      </rPr>
      <t>物</t>
    </r>
    <r>
      <rPr>
        <b/>
        <u/>
        <sz val="14"/>
        <rFont val="宋体"/>
      </rPr>
      <t>质</t>
    </r>
    <r>
      <rPr>
        <b/>
        <u/>
        <sz val="14"/>
        <rFont val="Meiryo UI"/>
        <family val="3"/>
        <charset val="128"/>
      </rPr>
      <t>宣言</t>
    </r>
    <r>
      <rPr>
        <b/>
        <u/>
        <sz val="14"/>
        <rFont val="宋体"/>
      </rPr>
      <t>书</t>
    </r>
    <r>
      <rPr>
        <b/>
        <u/>
        <sz val="14"/>
        <rFont val="Meiryo UI"/>
        <family val="3"/>
        <charset val="128"/>
      </rPr>
      <t>”的填写要</t>
    </r>
    <r>
      <rPr>
        <b/>
        <u/>
        <sz val="14"/>
        <rFont val="宋体"/>
      </rPr>
      <t>领</t>
    </r>
    <rPh sb="13" eb="15">
      <t>センゲンヨウリョウ</t>
    </rPh>
    <phoneticPr fontId="2"/>
  </si>
  <si>
    <r>
      <t>１．在填写</t>
    </r>
    <r>
      <rPr>
        <b/>
        <sz val="10"/>
        <rFont val="宋体"/>
      </rPr>
      <t>时</t>
    </r>
    <phoneticPr fontId="2"/>
  </si>
  <si>
    <r>
      <t>・需要回答的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</t>
    </r>
    <r>
      <rPr>
        <sz val="10"/>
        <rFont val="宋体"/>
      </rPr>
      <t>为</t>
    </r>
    <r>
      <rPr>
        <sz val="10"/>
        <rFont val="Meiryo UI"/>
        <family val="3"/>
        <charset val="128"/>
      </rPr>
      <t xml:space="preserve">  玳能本股份有限公司</t>
    </r>
    <phoneticPr fontId="2"/>
  </si>
  <si>
    <r>
      <t xml:space="preserve">  另外，也包括与本公司有</t>
    </r>
    <r>
      <rPr>
        <sz val="10"/>
        <rFont val="NSimSun"/>
        <family val="3"/>
        <charset val="134"/>
      </rPr>
      <t>资</t>
    </r>
    <r>
      <rPr>
        <sz val="10"/>
        <rFont val="Meiryo UI"/>
        <family val="3"/>
        <charset val="128"/>
      </rPr>
      <t>本关系的各国的制造、</t>
    </r>
    <r>
      <rPr>
        <sz val="10"/>
        <rFont val="NSimSun"/>
        <family val="3"/>
        <charset val="134"/>
      </rPr>
      <t>销</t>
    </r>
    <r>
      <rPr>
        <sz val="10"/>
        <rFont val="Meiryo UI"/>
        <family val="3"/>
        <charset val="128"/>
      </rPr>
      <t>售据点直接</t>
    </r>
    <r>
      <rPr>
        <sz val="10"/>
        <rFont val="NSimSun"/>
        <family val="3"/>
        <charset val="134"/>
      </rPr>
      <t>购</t>
    </r>
    <r>
      <rPr>
        <sz val="10"/>
        <rFont val="Meiryo UI"/>
        <family val="3"/>
        <charset val="128"/>
      </rPr>
      <t>入的</t>
    </r>
    <r>
      <rPr>
        <sz val="10"/>
        <rFont val="NSimSun"/>
        <family val="3"/>
        <charset val="134"/>
      </rPr>
      <t>产</t>
    </r>
    <r>
      <rPr>
        <sz val="10"/>
        <rFont val="Meiryo UI"/>
        <family val="3"/>
        <charset val="128"/>
      </rPr>
      <t>品。</t>
    </r>
    <phoneticPr fontId="2"/>
  </si>
  <si>
    <r>
      <t>・回答</t>
    </r>
    <r>
      <rPr>
        <sz val="10"/>
        <rFont val="宋体"/>
      </rPr>
      <t>时请</t>
    </r>
    <r>
      <rPr>
        <sz val="10"/>
        <rFont val="Meiryo UI"/>
        <family val="3"/>
        <charset val="128"/>
      </rPr>
      <t>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附表６ 制作 "有否使用</t>
    </r>
    <r>
      <rPr>
        <sz val="10"/>
        <rFont val="宋体"/>
      </rPr>
      <t>环</t>
    </r>
    <r>
      <rPr>
        <sz val="10"/>
        <rFont val="Meiryo UI"/>
        <family val="3"/>
        <charset val="128"/>
      </rPr>
      <t>境关</t>
    </r>
    <r>
      <rPr>
        <sz val="10"/>
        <rFont val="宋体"/>
      </rPr>
      <t>联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>”</t>
    </r>
    <r>
      <rPr>
        <sz val="10"/>
        <rFont val="宋体"/>
      </rPr>
      <t>时</t>
    </r>
    <r>
      <rPr>
        <sz val="10"/>
        <rFont val="Meiryo UI"/>
        <family val="3"/>
        <charset val="128"/>
      </rPr>
      <t>确</t>
    </r>
    <r>
      <rPr>
        <sz val="10"/>
        <rFont val="宋体"/>
      </rPr>
      <t>认单</t>
    </r>
    <r>
      <rPr>
        <sz val="10"/>
        <rFont val="Meiryo UI"/>
        <family val="3"/>
        <charset val="128"/>
      </rPr>
      <t xml:space="preserve"> 。</t>
    </r>
    <rPh sb="1" eb="3">
      <t>カイトウ</t>
    </rPh>
    <rPh sb="14" eb="16">
      <t>カンキョウ</t>
    </rPh>
    <rPh sb="16" eb="18">
      <t>カンレン</t>
    </rPh>
    <rPh sb="18" eb="20">
      <t>ブッシツ</t>
    </rPh>
    <rPh sb="21" eb="23">
      <t>シヨウ</t>
    </rPh>
    <rPh sb="24" eb="25">
      <t>フ</t>
    </rPh>
    <rPh sb="25" eb="27">
      <t>シヨウ</t>
    </rPh>
    <rPh sb="27" eb="29">
      <t>センゲン</t>
    </rPh>
    <rPh sb="29" eb="30">
      <t>ショ</t>
    </rPh>
    <rPh sb="31" eb="33">
      <t>サクセイカタシ</t>
    </rPh>
    <phoneticPr fontId="2"/>
  </si>
  <si>
    <r>
      <t>２．填写人</t>
    </r>
    <r>
      <rPr>
        <b/>
        <sz val="10"/>
        <rFont val="宋体"/>
      </rPr>
      <t>栏</t>
    </r>
    <phoneticPr fontId="2"/>
  </si>
  <si>
    <r>
      <t>・</t>
    </r>
    <r>
      <rPr>
        <sz val="10"/>
        <rFont val="宋体"/>
      </rPr>
      <t>请</t>
    </r>
    <r>
      <rPr>
        <sz val="10"/>
        <rFont val="Meiryo UI"/>
        <family val="3"/>
        <charset val="128"/>
      </rPr>
      <t>把填写人的公司名称、部</t>
    </r>
    <r>
      <rPr>
        <sz val="10"/>
        <rFont val="宋体"/>
      </rPr>
      <t>门</t>
    </r>
    <r>
      <rPr>
        <sz val="10"/>
        <rFont val="Meiryo UI"/>
        <family val="3"/>
        <charset val="128"/>
      </rPr>
      <t>名称、</t>
    </r>
    <r>
      <rPr>
        <sz val="10"/>
        <rFont val="宋体"/>
      </rPr>
      <t>职务</t>
    </r>
    <r>
      <rPr>
        <sz val="10"/>
        <rFont val="Meiryo UI"/>
        <family val="3"/>
        <charset val="128"/>
      </rPr>
      <t>、姓名、</t>
    </r>
    <r>
      <rPr>
        <sz val="10"/>
        <rFont val="宋体"/>
      </rPr>
      <t>电话</t>
    </r>
    <r>
      <rPr>
        <sz val="10"/>
        <rFont val="Meiryo UI"/>
        <family val="3"/>
        <charset val="128"/>
      </rPr>
      <t>号</t>
    </r>
    <r>
      <rPr>
        <sz val="10"/>
        <rFont val="宋体"/>
      </rPr>
      <t>码</t>
    </r>
    <r>
      <rPr>
        <sz val="10"/>
        <rFont val="Meiryo UI"/>
        <family val="3"/>
        <charset val="128"/>
      </rPr>
      <t>，E-mail地址</t>
    </r>
    <r>
      <rPr>
        <sz val="10"/>
        <rFont val="宋体"/>
      </rPr>
      <t>记</t>
    </r>
    <r>
      <rPr>
        <sz val="10"/>
        <rFont val="Meiryo UI"/>
        <family val="3"/>
        <charset val="128"/>
      </rPr>
      <t>入相</t>
    </r>
    <r>
      <rPr>
        <sz val="10"/>
        <rFont val="宋体"/>
      </rPr>
      <t>应</t>
    </r>
    <r>
      <rPr>
        <sz val="10"/>
        <rFont val="Meiryo UI"/>
        <family val="3"/>
        <charset val="128"/>
      </rPr>
      <t>的</t>
    </r>
    <r>
      <rPr>
        <sz val="10"/>
        <rFont val="宋体"/>
      </rPr>
      <t>栏</t>
    </r>
    <r>
      <rPr>
        <sz val="10"/>
        <rFont val="Meiryo UI"/>
        <family val="3"/>
        <charset val="128"/>
      </rPr>
      <t>目中。</t>
    </r>
    <rPh sb="5" eb="6">
      <t>カタ</t>
    </rPh>
    <phoneticPr fontId="2"/>
  </si>
  <si>
    <r>
      <t>３．回答</t>
    </r>
    <r>
      <rPr>
        <b/>
        <sz val="10"/>
        <rFont val="宋体"/>
      </rPr>
      <t>负责</t>
    </r>
    <r>
      <rPr>
        <b/>
        <sz val="10"/>
        <rFont val="Meiryo UI"/>
        <family val="3"/>
        <charset val="128"/>
      </rPr>
      <t>人</t>
    </r>
    <r>
      <rPr>
        <b/>
        <sz val="10"/>
        <rFont val="宋体"/>
      </rPr>
      <t>栏</t>
    </r>
    <phoneticPr fontId="2"/>
  </si>
  <si>
    <r>
      <t>・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将回答</t>
    </r>
    <r>
      <rPr>
        <sz val="10"/>
        <rFont val="宋体"/>
      </rPr>
      <t>负责</t>
    </r>
    <r>
      <rPr>
        <sz val="10"/>
        <rFont val="Meiryo UI"/>
        <family val="3"/>
        <charset val="128"/>
      </rPr>
      <t>人的姓名写入相</t>
    </r>
    <r>
      <rPr>
        <sz val="10"/>
        <rFont val="宋体"/>
      </rPr>
      <t>应栏</t>
    </r>
    <r>
      <rPr>
        <sz val="10"/>
        <rFont val="Meiryo UI"/>
        <family val="3"/>
        <charset val="128"/>
      </rPr>
      <t>目,并加盖</t>
    </r>
    <r>
      <rPr>
        <sz val="10"/>
        <rFont val="宋体"/>
      </rPr>
      <t>负责</t>
    </r>
    <r>
      <rPr>
        <sz val="10"/>
        <rFont val="Meiryo UI"/>
        <family val="3"/>
        <charset val="128"/>
      </rPr>
      <t>人印章。(与填写人相同</t>
    </r>
    <r>
      <rPr>
        <sz val="10"/>
        <rFont val="宋体"/>
      </rPr>
      <t>时</t>
    </r>
    <r>
      <rPr>
        <sz val="10"/>
        <rFont val="Meiryo UI"/>
        <family val="3"/>
        <charset val="128"/>
      </rPr>
      <t>,也需要填写姓名并盖章。)</t>
    </r>
    <rPh sb="17" eb="18">
      <t>シャネガ</t>
    </rPh>
    <phoneticPr fontId="2"/>
  </si>
  <si>
    <r>
      <t xml:space="preserve"> 另外,回答</t>
    </r>
    <r>
      <rPr>
        <sz val="10"/>
        <rFont val="宋体"/>
      </rPr>
      <t>负责</t>
    </r>
    <r>
      <rPr>
        <sz val="10"/>
        <rFont val="Meiryo UI"/>
        <family val="3"/>
        <charset val="128"/>
      </rPr>
      <t>人与填写人非同一人</t>
    </r>
    <r>
      <rPr>
        <sz val="10"/>
        <rFont val="宋体"/>
      </rPr>
      <t>员时</t>
    </r>
    <r>
      <rPr>
        <sz val="10"/>
        <rFont val="Meiryo UI"/>
        <family val="3"/>
        <charset val="128"/>
      </rPr>
      <t>,回答</t>
    </r>
    <r>
      <rPr>
        <sz val="10"/>
        <rFont val="宋体"/>
      </rPr>
      <t>负责</t>
    </r>
    <r>
      <rPr>
        <sz val="10"/>
        <rFont val="Meiryo UI"/>
        <family val="3"/>
        <charset val="128"/>
      </rPr>
      <t>人的公司名称、部</t>
    </r>
    <r>
      <rPr>
        <sz val="10"/>
        <rFont val="宋体"/>
      </rPr>
      <t>门</t>
    </r>
    <r>
      <rPr>
        <sz val="10"/>
        <rFont val="Meiryo UI"/>
        <family val="3"/>
        <charset val="128"/>
      </rPr>
      <t>名称及回答人</t>
    </r>
    <r>
      <rPr>
        <sz val="10"/>
        <rFont val="宋体"/>
      </rPr>
      <t>职务</t>
    </r>
    <r>
      <rPr>
        <sz val="10"/>
        <rFont val="Meiryo UI"/>
        <family val="3"/>
        <charset val="128"/>
      </rPr>
      <t>均</t>
    </r>
    <r>
      <rPr>
        <sz val="10"/>
        <rFont val="宋体"/>
      </rPr>
      <t>应</t>
    </r>
    <r>
      <rPr>
        <sz val="10"/>
        <rFont val="Meiryo UI"/>
        <family val="3"/>
        <charset val="128"/>
      </rPr>
      <t>写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表内。</t>
    </r>
    <rPh sb="13" eb="14">
      <t>カタ</t>
    </rPh>
    <phoneticPr fontId="2"/>
  </si>
  <si>
    <r>
      <t xml:space="preserve">  ＊原</t>
    </r>
    <r>
      <rPr>
        <b/>
        <sz val="10"/>
        <rFont val="宋体"/>
      </rPr>
      <t>则</t>
    </r>
    <r>
      <rPr>
        <b/>
        <sz val="10"/>
        <rFont val="Meiryo UI"/>
        <family val="3"/>
        <charset val="128"/>
      </rPr>
      <t>上回答</t>
    </r>
    <r>
      <rPr>
        <b/>
        <sz val="10"/>
        <rFont val="宋体"/>
      </rPr>
      <t>负责</t>
    </r>
    <r>
      <rPr>
        <b/>
        <sz val="10"/>
        <rFont val="Meiryo UI"/>
        <family val="3"/>
        <charset val="128"/>
      </rPr>
      <t>人</t>
    </r>
    <r>
      <rPr>
        <b/>
        <sz val="10"/>
        <rFont val="宋体"/>
      </rPr>
      <t>应</t>
    </r>
    <r>
      <rPr>
        <b/>
        <sz val="10"/>
        <rFont val="Meiryo UI"/>
        <family val="3"/>
        <charset val="128"/>
      </rPr>
      <t>由本公司采</t>
    </r>
    <r>
      <rPr>
        <b/>
        <sz val="10"/>
        <rFont val="宋体"/>
      </rPr>
      <t>购</t>
    </r>
    <r>
      <rPr>
        <b/>
        <sz val="10"/>
        <rFont val="Meiryo UI"/>
        <family val="3"/>
        <charset val="128"/>
      </rPr>
      <t>品的</t>
    </r>
    <r>
      <rPr>
        <b/>
        <sz val="10"/>
        <rFont val="宋体"/>
      </rPr>
      <t>质</t>
    </r>
    <r>
      <rPr>
        <b/>
        <sz val="10"/>
        <rFont val="Meiryo UI"/>
        <family val="3"/>
        <charset val="128"/>
      </rPr>
      <t>量保</t>
    </r>
    <r>
      <rPr>
        <b/>
        <sz val="10"/>
        <rFont val="宋体"/>
      </rPr>
      <t>证负责</t>
    </r>
    <r>
      <rPr>
        <b/>
        <sz val="10"/>
        <rFont val="Meiryo UI"/>
        <family val="3"/>
        <charset val="128"/>
      </rPr>
      <t>人或与其相当的人</t>
    </r>
    <r>
      <rPr>
        <b/>
        <sz val="10"/>
        <rFont val="宋体"/>
      </rPr>
      <t>员</t>
    </r>
    <r>
      <rPr>
        <b/>
        <sz val="10"/>
        <rFont val="Meiryo UI"/>
        <family val="3"/>
        <charset val="128"/>
      </rPr>
      <t>担任。</t>
    </r>
    <phoneticPr fontId="2"/>
  </si>
  <si>
    <r>
      <t>　＊姓名也可以通</t>
    </r>
    <r>
      <rPr>
        <sz val="10"/>
        <rFont val="宋体"/>
      </rPr>
      <t>过</t>
    </r>
    <r>
      <rPr>
        <sz val="10"/>
        <rFont val="Meiryo UI"/>
        <family val="3"/>
        <charset val="128"/>
      </rPr>
      <t>机器</t>
    </r>
    <r>
      <rPr>
        <sz val="10"/>
        <rFont val="宋体"/>
      </rPr>
      <t>输</t>
    </r>
    <r>
      <rPr>
        <sz val="10"/>
        <rFont val="Meiryo UI"/>
        <family val="3"/>
        <charset val="128"/>
      </rPr>
      <t>入。</t>
    </r>
    <phoneticPr fontId="2"/>
  </si>
  <si>
    <r>
      <t>４．</t>
    </r>
    <r>
      <rPr>
        <b/>
        <sz val="10"/>
        <rFont val="宋体"/>
      </rPr>
      <t>对</t>
    </r>
    <r>
      <rPr>
        <b/>
        <sz val="10"/>
        <rFont val="Meiryo UI"/>
        <family val="3"/>
        <charset val="128"/>
      </rPr>
      <t>象品</t>
    </r>
    <r>
      <rPr>
        <b/>
        <sz val="10"/>
        <rFont val="宋体"/>
      </rPr>
      <t>栏</t>
    </r>
    <phoneticPr fontId="2"/>
  </si>
  <si>
    <r>
      <t>・部件·</t>
    </r>
    <r>
      <rPr>
        <sz val="10"/>
        <rFont val="宋体"/>
      </rPr>
      <t>单</t>
    </r>
    <r>
      <rPr>
        <sz val="10"/>
        <rFont val="Meiryo UI"/>
        <family val="3"/>
        <charset val="128"/>
      </rPr>
      <t>元</t>
    </r>
    <r>
      <rPr>
        <sz val="10"/>
        <rFont val="宋体"/>
      </rPr>
      <t>组</t>
    </r>
    <r>
      <rPr>
        <sz val="10"/>
        <rFont val="Meiryo UI"/>
        <family val="3"/>
        <charset val="128"/>
      </rPr>
      <t>合件</t>
    </r>
    <r>
      <rPr>
        <sz val="10"/>
        <rFont val="宋体"/>
      </rPr>
      <t>类产</t>
    </r>
    <r>
      <rPr>
        <sz val="10"/>
        <rFont val="Meiryo UI"/>
        <family val="3"/>
        <charset val="128"/>
      </rPr>
      <t>品</t>
    </r>
    <r>
      <rPr>
        <sz val="10"/>
        <rFont val="宋体"/>
      </rPr>
      <t>时</t>
    </r>
    <r>
      <rPr>
        <sz val="10"/>
        <rFont val="Meiryo UI"/>
        <family val="3"/>
        <charset val="128"/>
      </rPr>
      <t>：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将品名、型号名、系列名写</t>
    </r>
    <r>
      <rPr>
        <sz val="10"/>
        <rFont val="宋体"/>
      </rPr>
      <t>进栏</t>
    </r>
    <r>
      <rPr>
        <sz val="10"/>
        <rFont val="Meiryo UI"/>
        <family val="3"/>
        <charset val="128"/>
      </rPr>
      <t>内。</t>
    </r>
    <rPh sb="17" eb="18">
      <t>バン</t>
    </rPh>
    <rPh sb="23" eb="25">
      <t>バンゴウ</t>
    </rPh>
    <rPh sb="28" eb="29">
      <t>ネガ</t>
    </rPh>
    <phoneticPr fontId="2"/>
  </si>
  <si>
    <r>
      <t>・</t>
    </r>
    <r>
      <rPr>
        <sz val="10"/>
        <rFont val="宋体"/>
      </rPr>
      <t>树</t>
    </r>
    <r>
      <rPr>
        <sz val="10"/>
        <rFont val="Meiryo UI"/>
        <family val="3"/>
        <charset val="128"/>
      </rPr>
      <t>脂、涂料及油墨等材料</t>
    </r>
    <r>
      <rPr>
        <sz val="10"/>
        <rFont val="宋体"/>
      </rPr>
      <t>时</t>
    </r>
    <r>
      <rPr>
        <sz val="10"/>
        <rFont val="Meiryo UI"/>
        <family val="3"/>
        <charset val="128"/>
      </rPr>
      <t>：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将品号、等</t>
    </r>
    <r>
      <rPr>
        <sz val="10"/>
        <rFont val="宋体"/>
      </rPr>
      <t>级</t>
    </r>
    <r>
      <rPr>
        <sz val="10"/>
        <rFont val="Meiryo UI"/>
        <family val="3"/>
        <charset val="128"/>
      </rPr>
      <t>、色号等可以确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的信息写</t>
    </r>
    <r>
      <rPr>
        <sz val="10"/>
        <rFont val="宋体"/>
      </rPr>
      <t>进栏</t>
    </r>
    <r>
      <rPr>
        <sz val="10"/>
        <rFont val="Meiryo UI"/>
        <family val="3"/>
        <charset val="128"/>
      </rPr>
      <t>内。</t>
    </r>
    <rPh sb="0" eb="37">
      <t>ネガ</t>
    </rPh>
    <phoneticPr fontId="2"/>
  </si>
  <si>
    <r>
      <t>・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厂家与回答人公司不一致</t>
    </r>
    <r>
      <rPr>
        <sz val="10"/>
        <rFont val="宋体"/>
      </rPr>
      <t>时</t>
    </r>
    <r>
      <rPr>
        <sz val="10"/>
        <rFont val="Meiryo UI"/>
        <family val="3"/>
        <charset val="128"/>
      </rPr>
      <t>，生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厂家的名称也需写入</t>
    </r>
    <r>
      <rPr>
        <sz val="10"/>
        <rFont val="宋体"/>
      </rPr>
      <t>栏</t>
    </r>
    <r>
      <rPr>
        <sz val="10"/>
        <rFont val="Meiryo UI"/>
        <family val="3"/>
        <charset val="128"/>
      </rPr>
      <t>内。</t>
    </r>
    <rPh sb="26" eb="27">
      <t>ネガ</t>
    </rPh>
    <phoneticPr fontId="2"/>
  </si>
  <si>
    <r>
      <t>・如果有多个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</t>
    </r>
    <r>
      <rPr>
        <sz val="10"/>
        <rFont val="宋体"/>
      </rPr>
      <t>时</t>
    </r>
    <r>
      <rPr>
        <sz val="10"/>
        <rFont val="Meiryo UI"/>
        <family val="3"/>
        <charset val="128"/>
      </rPr>
      <t>，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将其写入另一</t>
    </r>
    <r>
      <rPr>
        <sz val="10"/>
        <rFont val="宋体"/>
      </rPr>
      <t>页纸</t>
    </r>
    <r>
      <rPr>
        <sz val="10"/>
        <rFont val="Meiryo UI"/>
        <family val="3"/>
        <charset val="128"/>
      </rPr>
      <t>。此</t>
    </r>
    <r>
      <rPr>
        <sz val="10"/>
        <rFont val="宋体"/>
      </rPr>
      <t>时</t>
    </r>
    <r>
      <rPr>
        <sz val="10"/>
        <rFont val="Meiryo UI"/>
        <family val="3"/>
        <charset val="128"/>
      </rPr>
      <t>,</t>
    </r>
    <r>
      <rPr>
        <b/>
        <sz val="10"/>
        <rFont val="宋体"/>
      </rPr>
      <t>还</t>
    </r>
    <r>
      <rPr>
        <b/>
        <sz val="10"/>
        <rFont val="Meiryo UI"/>
        <family val="3"/>
        <charset val="128"/>
      </rPr>
      <t>需</t>
    </r>
    <r>
      <rPr>
        <b/>
        <sz val="10"/>
        <rFont val="宋体"/>
      </rPr>
      <t>单击</t>
    </r>
    <r>
      <rPr>
        <b/>
        <sz val="10"/>
        <rFont val="Meiryo UI"/>
        <family val="3"/>
        <charset val="128"/>
      </rPr>
      <t>“有附</t>
    </r>
    <r>
      <rPr>
        <b/>
        <sz val="10"/>
        <rFont val="宋体"/>
      </rPr>
      <t>页</t>
    </r>
    <r>
      <rPr>
        <b/>
        <sz val="10"/>
        <rFont val="Meiryo UI"/>
        <family val="3"/>
        <charset val="128"/>
      </rPr>
      <t>”</t>
    </r>
    <r>
      <rPr>
        <b/>
        <sz val="10"/>
        <rFont val="宋体"/>
      </rPr>
      <t>栏</t>
    </r>
    <r>
      <rPr>
        <b/>
        <sz val="10"/>
        <rFont val="Meiryo UI"/>
        <family val="3"/>
        <charset val="128"/>
      </rPr>
      <t>目填写“√</t>
    </r>
    <r>
      <rPr>
        <b/>
        <sz val="10"/>
        <rFont val="宋体"/>
      </rPr>
      <t>标记</t>
    </r>
    <r>
      <rPr>
        <b/>
        <sz val="10"/>
        <rFont val="Meiryo UI"/>
        <family val="3"/>
        <charset val="128"/>
      </rPr>
      <t>”。</t>
    </r>
    <rPh sb="19" eb="20">
      <t>ネガ</t>
    </rPh>
    <phoneticPr fontId="2"/>
  </si>
  <si>
    <r>
      <t>　＊即使</t>
    </r>
    <r>
      <rPr>
        <b/>
        <sz val="10"/>
        <rFont val="宋体"/>
      </rPr>
      <t>为</t>
    </r>
    <r>
      <rPr>
        <b/>
        <sz val="10"/>
        <rFont val="Meiryo UI"/>
        <family val="3"/>
        <charset val="128"/>
      </rPr>
      <t>同一系列</t>
    </r>
    <r>
      <rPr>
        <b/>
        <sz val="10"/>
        <rFont val="宋体"/>
      </rPr>
      <t>产</t>
    </r>
    <r>
      <rPr>
        <b/>
        <sz val="10"/>
        <rFont val="Meiryo UI"/>
        <family val="3"/>
        <charset val="128"/>
      </rPr>
      <t>品,如果</t>
    </r>
    <r>
      <rPr>
        <b/>
        <sz val="10"/>
        <rFont val="宋体"/>
      </rPr>
      <t>对</t>
    </r>
    <r>
      <rPr>
        <b/>
        <sz val="10"/>
        <rFont val="Meiryo UI"/>
        <family val="3"/>
        <charset val="128"/>
      </rPr>
      <t>有否使用</t>
    </r>
    <r>
      <rPr>
        <b/>
        <sz val="10"/>
        <rFont val="宋体"/>
      </rPr>
      <t>环</t>
    </r>
    <r>
      <rPr>
        <b/>
        <sz val="10"/>
        <rFont val="Meiryo UI"/>
        <family val="3"/>
        <charset val="128"/>
      </rPr>
      <t>境关</t>
    </r>
    <r>
      <rPr>
        <b/>
        <sz val="10"/>
        <rFont val="宋体"/>
      </rPr>
      <t>联</t>
    </r>
    <r>
      <rPr>
        <b/>
        <sz val="10"/>
        <rFont val="Meiryo UI"/>
        <family val="3"/>
        <charset val="128"/>
      </rPr>
      <t>物</t>
    </r>
    <r>
      <rPr>
        <b/>
        <sz val="10"/>
        <rFont val="宋体"/>
      </rPr>
      <t>质</t>
    </r>
    <r>
      <rPr>
        <b/>
        <sz val="10"/>
        <rFont val="Meiryo UI"/>
        <family val="3"/>
        <charset val="128"/>
      </rPr>
      <t>的回答内容不一致</t>
    </r>
    <r>
      <rPr>
        <b/>
        <sz val="10"/>
        <rFont val="宋体"/>
      </rPr>
      <t>时</t>
    </r>
    <r>
      <rPr>
        <b/>
        <sz val="10"/>
        <rFont val="Meiryo UI"/>
        <family val="3"/>
        <charset val="128"/>
      </rPr>
      <t>,</t>
    </r>
    <r>
      <rPr>
        <b/>
        <sz val="10"/>
        <rFont val="宋体"/>
      </rPr>
      <t>还</t>
    </r>
    <r>
      <rPr>
        <b/>
        <sz val="10"/>
        <rFont val="Meiryo UI"/>
        <family val="3"/>
        <charset val="128"/>
      </rPr>
      <t>需分</t>
    </r>
    <r>
      <rPr>
        <b/>
        <sz val="10"/>
        <rFont val="宋体"/>
      </rPr>
      <t>别</t>
    </r>
    <r>
      <rPr>
        <b/>
        <sz val="10"/>
        <rFont val="Meiryo UI"/>
        <family val="3"/>
        <charset val="128"/>
      </rPr>
      <t>提交不同的宣言</t>
    </r>
    <r>
      <rPr>
        <b/>
        <sz val="10"/>
        <rFont val="宋体"/>
      </rPr>
      <t>书</t>
    </r>
    <r>
      <rPr>
        <b/>
        <sz val="10"/>
        <rFont val="Meiryo UI"/>
        <family val="3"/>
        <charset val="128"/>
      </rPr>
      <t>。</t>
    </r>
    <rPh sb="30" eb="32">
      <t>テイシュツ</t>
    </rPh>
    <rPh sb="32" eb="33">
      <t>ネガ</t>
    </rPh>
    <phoneticPr fontId="2"/>
  </si>
  <si>
    <r>
      <t>５．</t>
    </r>
    <r>
      <rPr>
        <b/>
        <sz val="10"/>
        <rFont val="宋体"/>
      </rPr>
      <t>对</t>
    </r>
    <r>
      <rPr>
        <b/>
        <sz val="10"/>
        <rFont val="Meiryo UI"/>
        <family val="3"/>
        <charset val="128"/>
      </rPr>
      <t>有否含有</t>
    </r>
    <r>
      <rPr>
        <b/>
        <sz val="10"/>
        <rFont val="宋体"/>
      </rPr>
      <t>环</t>
    </r>
    <r>
      <rPr>
        <b/>
        <sz val="10"/>
        <rFont val="Meiryo UI"/>
        <family val="3"/>
        <charset val="128"/>
      </rPr>
      <t>境关</t>
    </r>
    <r>
      <rPr>
        <b/>
        <sz val="10"/>
        <rFont val="宋体"/>
      </rPr>
      <t>联</t>
    </r>
    <r>
      <rPr>
        <b/>
        <sz val="10"/>
        <rFont val="Meiryo UI"/>
        <family val="3"/>
        <charset val="128"/>
      </rPr>
      <t>物</t>
    </r>
    <r>
      <rPr>
        <b/>
        <sz val="10"/>
        <rFont val="宋体"/>
      </rPr>
      <t>质</t>
    </r>
    <r>
      <rPr>
        <b/>
        <sz val="10"/>
        <rFont val="Meiryo UI"/>
        <family val="3"/>
        <charset val="128"/>
      </rPr>
      <t>的回答</t>
    </r>
    <r>
      <rPr>
        <b/>
        <sz val="10"/>
        <rFont val="宋体"/>
      </rPr>
      <t>栏</t>
    </r>
    <phoneticPr fontId="2"/>
  </si>
  <si>
    <r>
      <t>・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回答有否含有本</t>
    </r>
    <r>
      <rPr>
        <sz val="10"/>
        <rFont val="宋体"/>
      </rPr>
      <t>调查</t>
    </r>
    <r>
      <rPr>
        <sz val="10"/>
        <rFont val="Meiryo UI"/>
        <family val="3"/>
        <charset val="128"/>
      </rPr>
      <t>中所列的</t>
    </r>
    <r>
      <rPr>
        <sz val="10"/>
        <rFont val="宋体"/>
      </rPr>
      <t>环</t>
    </r>
    <r>
      <rPr>
        <sz val="10"/>
        <rFont val="Meiryo UI"/>
        <family val="3"/>
        <charset val="128"/>
      </rPr>
      <t>境关</t>
    </r>
    <r>
      <rPr>
        <sz val="10"/>
        <rFont val="宋体"/>
      </rPr>
      <t>联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(27种物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)。</t>
    </r>
    <rPh sb="2" eb="4">
      <t>カイトウ</t>
    </rPh>
    <rPh sb="4" eb="5">
      <t>アリ</t>
    </rPh>
    <rPh sb="5" eb="6">
      <t>イナ</t>
    </rPh>
    <rPh sb="6" eb="8">
      <t>ガンユウ</t>
    </rPh>
    <rPh sb="8" eb="9">
      <t>ボン</t>
    </rPh>
    <rPh sb="11" eb="12">
      <t>ナカ</t>
    </rPh>
    <rPh sb="12" eb="13">
      <t>ジョ</t>
    </rPh>
    <rPh sb="13" eb="15">
      <t>レツテキ</t>
    </rPh>
    <rPh sb="16" eb="17">
      <t>キョウ</t>
    </rPh>
    <rPh sb="17" eb="18">
      <t>エ</t>
    </rPh>
    <rPh sb="19" eb="20">
      <t>モツ</t>
    </rPh>
    <rPh sb="24" eb="25">
      <t>チュウ</t>
    </rPh>
    <rPh sb="25" eb="26">
      <t>モツ</t>
    </rPh>
    <phoneticPr fontId="2"/>
  </si>
  <si>
    <r>
      <t xml:space="preserve">  也</t>
    </r>
    <r>
      <rPr>
        <sz val="10"/>
        <rFont val="宋体"/>
      </rPr>
      <t>请</t>
    </r>
    <r>
      <rPr>
        <sz val="10"/>
        <rFont val="Meiryo UI"/>
        <family val="3"/>
        <charset val="128"/>
      </rPr>
      <t>一并回答所附确</t>
    </r>
    <r>
      <rPr>
        <sz val="10"/>
        <rFont val="宋体"/>
      </rPr>
      <t>认单</t>
    </r>
    <r>
      <rPr>
        <sz val="10"/>
        <rFont val="Meiryo UI"/>
        <family val="3"/>
        <charset val="128"/>
      </rPr>
      <t>附表６的符合确</t>
    </r>
    <r>
      <rPr>
        <sz val="10"/>
        <rFont val="宋体"/>
      </rPr>
      <t>认结</t>
    </r>
    <r>
      <rPr>
        <sz val="10"/>
        <rFont val="Meiryo UI"/>
        <family val="3"/>
        <charset val="128"/>
      </rPr>
      <t>果。</t>
    </r>
    <rPh sb="2" eb="3">
      <t>ア</t>
    </rPh>
    <rPh sb="6" eb="8">
      <t>テンプ</t>
    </rPh>
    <rPh sb="19" eb="21">
      <t>テキゴウ</t>
    </rPh>
    <rPh sb="21" eb="23">
      <t>カクニンケッカカイトウネガ</t>
    </rPh>
    <phoneticPr fontId="2"/>
  </si>
  <si>
    <r>
      <t>・回答方式</t>
    </r>
    <r>
      <rPr>
        <sz val="10"/>
        <rFont val="宋体"/>
      </rPr>
      <t>为</t>
    </r>
    <r>
      <rPr>
        <sz val="10"/>
        <rFont val="Meiryo UI"/>
        <family val="3"/>
        <charset val="128"/>
      </rPr>
      <t>:</t>
    </r>
    <r>
      <rPr>
        <sz val="10"/>
        <rFont val="宋体"/>
      </rPr>
      <t>请对</t>
    </r>
    <r>
      <rPr>
        <sz val="10"/>
        <rFont val="Meiryo UI"/>
        <family val="3"/>
        <charset val="128"/>
      </rPr>
      <t>每种</t>
    </r>
    <r>
      <rPr>
        <sz val="10"/>
        <rFont val="宋体"/>
      </rPr>
      <t>环</t>
    </r>
    <r>
      <rPr>
        <sz val="10"/>
        <rFont val="Meiryo UI"/>
        <family val="3"/>
        <charset val="128"/>
      </rPr>
      <t>境关</t>
    </r>
    <r>
      <rPr>
        <sz val="10"/>
        <rFont val="宋体"/>
      </rPr>
      <t>联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的</t>
    </r>
    <r>
      <rPr>
        <sz val="10"/>
        <rFont val="宋体"/>
      </rPr>
      <t>选项</t>
    </r>
    <r>
      <rPr>
        <sz val="10"/>
        <rFont val="Meiryo UI"/>
        <family val="3"/>
        <charset val="128"/>
      </rPr>
      <t>中</t>
    </r>
    <r>
      <rPr>
        <sz val="10"/>
        <rFont val="宋体"/>
      </rPr>
      <t>选择</t>
    </r>
    <r>
      <rPr>
        <sz val="10"/>
        <rFont val="Meiryo UI"/>
        <family val="3"/>
        <charset val="128"/>
      </rPr>
      <t>相</t>
    </r>
    <r>
      <rPr>
        <sz val="10"/>
        <rFont val="宋体"/>
      </rPr>
      <t>对应</t>
    </r>
    <r>
      <rPr>
        <sz val="10"/>
        <rFont val="Meiryo UI"/>
        <family val="3"/>
        <charset val="128"/>
      </rPr>
      <t>的1个</t>
    </r>
    <r>
      <rPr>
        <sz val="10"/>
        <rFont val="宋体"/>
      </rPr>
      <t>栏</t>
    </r>
    <r>
      <rPr>
        <sz val="10"/>
        <rFont val="Meiryo UI"/>
        <family val="3"/>
        <charset val="128"/>
      </rPr>
      <t>,</t>
    </r>
    <r>
      <rPr>
        <sz val="10"/>
        <rFont val="宋体"/>
      </rPr>
      <t>单击</t>
    </r>
    <r>
      <rPr>
        <sz val="10"/>
        <rFont val="Meiryo UI"/>
        <family val="3"/>
        <charset val="128"/>
      </rPr>
      <t>填写</t>
    </r>
    <r>
      <rPr>
        <b/>
        <sz val="10"/>
        <rFont val="Meiryo UI"/>
        <family val="3"/>
        <charset val="128"/>
      </rPr>
      <t>“●</t>
    </r>
    <r>
      <rPr>
        <b/>
        <sz val="10"/>
        <rFont val="宋体"/>
      </rPr>
      <t>标记</t>
    </r>
    <r>
      <rPr>
        <b/>
        <sz val="10"/>
        <rFont val="Meiryo UI"/>
        <family val="3"/>
        <charset val="128"/>
      </rPr>
      <t>”</t>
    </r>
    <r>
      <rPr>
        <sz val="10"/>
        <rFont val="Meiryo UI"/>
        <family val="3"/>
        <charset val="128"/>
      </rPr>
      <t>。</t>
    </r>
    <rPh sb="17" eb="20">
      <t>センタクシ</t>
    </rPh>
    <rPh sb="37" eb="38">
      <t>ネガ</t>
    </rPh>
    <phoneticPr fontId="2"/>
  </si>
  <si>
    <r>
      <t>・</t>
    </r>
    <r>
      <rPr>
        <sz val="10"/>
        <rFont val="宋体"/>
      </rPr>
      <t>对</t>
    </r>
    <r>
      <rPr>
        <sz val="10"/>
        <rFont val="Meiryo UI"/>
        <family val="3"/>
        <charset val="128"/>
      </rPr>
      <t>于1～10,及20的物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（ＲoＨＳ指令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象的10种物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、及20, 22, 23），</t>
    </r>
    <r>
      <rPr>
        <sz val="10"/>
        <rFont val="宋体"/>
      </rPr>
      <t>还请务</t>
    </r>
    <r>
      <rPr>
        <sz val="10"/>
        <rFont val="Meiryo UI"/>
        <family val="3"/>
        <charset val="128"/>
      </rPr>
      <t>必回答其不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物的含有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度。</t>
    </r>
    <rPh sb="8" eb="9">
      <t>オヨ</t>
    </rPh>
    <rPh sb="17" eb="19">
      <t>シレイ</t>
    </rPh>
    <rPh sb="19" eb="21">
      <t>タイショウ</t>
    </rPh>
    <rPh sb="22" eb="24">
      <t>ブッシツ</t>
    </rPh>
    <rPh sb="30" eb="31">
      <t>オヨ</t>
    </rPh>
    <rPh sb="56" eb="57">
      <t>カナラネガ</t>
    </rPh>
    <phoneticPr fontId="2"/>
  </si>
  <si>
    <r>
      <t>・若有未</t>
    </r>
    <r>
      <rPr>
        <sz val="10"/>
        <rFont val="宋体"/>
      </rPr>
      <t>选择项</t>
    </r>
    <r>
      <rPr>
        <sz val="10"/>
        <rFont val="Meiryo UI"/>
        <family val="3"/>
        <charset val="128"/>
      </rPr>
      <t>目的</t>
    </r>
    <r>
      <rPr>
        <sz val="10"/>
        <rFont val="宋体"/>
      </rPr>
      <t>时</t>
    </r>
    <r>
      <rPr>
        <sz val="10"/>
        <rFont val="Meiryo UI"/>
        <family val="3"/>
        <charset val="128"/>
      </rPr>
      <t>候,会</t>
    </r>
    <r>
      <rPr>
        <sz val="10"/>
        <rFont val="宋体"/>
      </rPr>
      <t>显</t>
    </r>
    <r>
      <rPr>
        <sz val="10"/>
        <rFont val="Meiryo UI"/>
        <family val="3"/>
        <charset val="128"/>
      </rPr>
      <t>示"有未</t>
    </r>
    <r>
      <rPr>
        <sz val="10"/>
        <rFont val="宋体"/>
      </rPr>
      <t>选择项</t>
    </r>
    <r>
      <rPr>
        <sz val="10"/>
        <rFont val="Meiryo UI"/>
        <family val="3"/>
        <charset val="128"/>
      </rPr>
      <t>目”.</t>
    </r>
    <r>
      <rPr>
        <sz val="10"/>
        <rFont val="宋体"/>
      </rPr>
      <t>请</t>
    </r>
    <r>
      <rPr>
        <sz val="10"/>
        <rFont val="Meiryo UI"/>
        <family val="3"/>
        <charset val="128"/>
      </rPr>
      <t>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直至无此</t>
    </r>
    <r>
      <rPr>
        <sz val="10"/>
        <rFont val="宋体"/>
      </rPr>
      <t>显</t>
    </r>
    <r>
      <rPr>
        <sz val="10"/>
        <rFont val="Meiryo UI"/>
        <family val="3"/>
        <charset val="128"/>
      </rPr>
      <t>示</t>
    </r>
    <r>
      <rPr>
        <sz val="10"/>
        <rFont val="宋体"/>
      </rPr>
      <t>为</t>
    </r>
    <r>
      <rPr>
        <sz val="10"/>
        <rFont val="Meiryo UI"/>
        <family val="3"/>
        <charset val="128"/>
      </rPr>
      <t>止。</t>
    </r>
    <rPh sb="1" eb="2">
      <t>ミ</t>
    </rPh>
    <rPh sb="2" eb="4">
      <t>センタク</t>
    </rPh>
    <rPh sb="4" eb="6">
      <t>コウモク</t>
    </rPh>
    <rPh sb="9" eb="11">
      <t>バアイ</t>
    </rPh>
    <rPh sb="14" eb="15">
      <t>ミ</t>
    </rPh>
    <rPh sb="15" eb="17">
      <t>センタク</t>
    </rPh>
    <rPh sb="17" eb="19">
      <t>コウモク</t>
    </rPh>
    <rPh sb="19" eb="20">
      <t>ア</t>
    </rPh>
    <rPh sb="23" eb="25">
      <t>ヒョウジ</t>
    </rPh>
    <rPh sb="32" eb="34">
      <t>ヒョウジ</t>
    </rPh>
    <rPh sb="35" eb="36">
      <t>ナカクニンネガ</t>
    </rPh>
    <phoneticPr fontId="2"/>
  </si>
  <si>
    <r>
      <rPr>
        <u/>
        <sz val="10"/>
        <rFont val="宋体"/>
      </rPr>
      <t>选择对</t>
    </r>
    <r>
      <rPr>
        <u/>
        <sz val="10"/>
        <rFont val="Meiryo UI"/>
        <family val="3"/>
        <charset val="128"/>
      </rPr>
      <t>象的指定方法 (物</t>
    </r>
    <r>
      <rPr>
        <u/>
        <sz val="10"/>
        <rFont val="宋体"/>
      </rPr>
      <t>质</t>
    </r>
    <r>
      <rPr>
        <u/>
        <sz val="10"/>
        <rFont val="Meiryo UI"/>
        <family val="3"/>
        <charset val="128"/>
      </rPr>
      <t>１～２３：使用禁止物</t>
    </r>
    <r>
      <rPr>
        <u/>
        <sz val="10"/>
        <rFont val="宋体"/>
      </rPr>
      <t>质</t>
    </r>
    <r>
      <rPr>
        <u/>
        <sz val="10"/>
        <rFont val="Meiryo UI"/>
        <family val="3"/>
        <charset val="128"/>
      </rPr>
      <t>)：</t>
    </r>
    <rPh sb="0" eb="3">
      <t>センタクシ</t>
    </rPh>
    <rPh sb="4" eb="6">
      <t>シテイ</t>
    </rPh>
    <rPh sb="6" eb="8">
      <t>ホウホウ</t>
    </rPh>
    <rPh sb="10" eb="12">
      <t>ブッシツ</t>
    </rPh>
    <rPh sb="17" eb="19">
      <t>シヨウ</t>
    </rPh>
    <rPh sb="19" eb="21">
      <t>キンシ</t>
    </rPh>
    <rPh sb="21" eb="23">
      <t>ブッシツ</t>
    </rPh>
    <phoneticPr fontId="2"/>
  </si>
  <si>
    <r>
      <t>　・有意</t>
    </r>
    <r>
      <rPr>
        <b/>
        <sz val="10"/>
        <rFont val="宋体"/>
      </rPr>
      <t>图</t>
    </r>
    <r>
      <rPr>
        <b/>
        <sz val="10"/>
        <rFont val="Meiryo UI"/>
        <family val="3"/>
        <charset val="128"/>
      </rPr>
      <t>含有  无</t>
    </r>
    <phoneticPr fontId="2"/>
  </si>
  <si>
    <r>
      <t>：无有意含有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合。</t>
    </r>
    <rPh sb="1" eb="3">
      <t>トウガイ</t>
    </rPh>
    <rPh sb="6" eb="8">
      <t>イト</t>
    </rPh>
    <phoneticPr fontId="2"/>
  </si>
  <si>
    <r>
      <t>　・有意</t>
    </r>
    <r>
      <rPr>
        <b/>
        <sz val="10"/>
        <rFont val="宋体"/>
      </rPr>
      <t>图</t>
    </r>
    <r>
      <rPr>
        <b/>
        <sz val="10"/>
        <rFont val="Meiryo UI"/>
        <family val="3"/>
        <charset val="128"/>
      </rPr>
      <t>含有  有</t>
    </r>
    <r>
      <rPr>
        <b/>
        <sz val="9"/>
        <rFont val="Meiryo UI"/>
        <family val="3"/>
        <charset val="128"/>
      </rPr>
      <t>(豁免</t>
    </r>
    <r>
      <rPr>
        <b/>
        <sz val="10"/>
        <rFont val="Meiryo UI"/>
        <family val="3"/>
        <charset val="128"/>
      </rPr>
      <t>用途</t>
    </r>
    <r>
      <rPr>
        <b/>
        <sz val="9"/>
        <rFont val="Meiryo UI"/>
        <family val="3"/>
        <charset val="128"/>
      </rPr>
      <t>)</t>
    </r>
    <rPh sb="11" eb="13">
      <t>キセイ</t>
    </rPh>
    <rPh sb="13" eb="15">
      <t>ジョガイ</t>
    </rPh>
    <phoneticPr fontId="2"/>
  </si>
  <si>
    <r>
      <t>：含有了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,但全属于豁免清</t>
    </r>
    <r>
      <rPr>
        <sz val="10"/>
        <rFont val="宋体"/>
      </rPr>
      <t>单</t>
    </r>
    <r>
      <rPr>
        <sz val="10"/>
        <rFont val="Meiryo UI"/>
        <family val="3"/>
        <charset val="128"/>
      </rPr>
      <t>内用途的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合。参照附表１。</t>
    </r>
    <rPh sb="1" eb="3">
      <t>トウガイ</t>
    </rPh>
    <rPh sb="6" eb="8">
      <t>ガンユウ</t>
    </rPh>
    <rPh sb="18" eb="20">
      <t>キセイ</t>
    </rPh>
    <rPh sb="20" eb="22">
      <t>ジョガイ</t>
    </rPh>
    <rPh sb="22" eb="24">
      <t>ヨウト</t>
    </rPh>
    <rPh sb="26" eb="28">
      <t>バアイ</t>
    </rPh>
    <phoneticPr fontId="2"/>
  </si>
  <si>
    <r>
      <t xml:space="preserve">  适用于</t>
    </r>
    <r>
      <rPr>
        <sz val="10"/>
        <rFont val="宋体"/>
      </rPr>
      <t>该项标</t>
    </r>
    <r>
      <rPr>
        <sz val="10"/>
        <rFont val="Meiryo UI"/>
        <family val="3"/>
        <charset val="128"/>
      </rPr>
      <t>准的</t>
    </r>
    <r>
      <rPr>
        <sz val="10"/>
        <rFont val="宋体"/>
      </rPr>
      <t>仅</t>
    </r>
    <r>
      <rPr>
        <sz val="10"/>
        <rFont val="Meiryo UI"/>
        <family val="3"/>
        <charset val="128"/>
      </rPr>
      <t>限于“第3、4、”的2种物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。</t>
    </r>
    <phoneticPr fontId="2"/>
  </si>
  <si>
    <r>
      <t xml:space="preserve">  </t>
    </r>
    <r>
      <rPr>
        <sz val="10"/>
        <rFont val="宋体"/>
      </rPr>
      <t>带</t>
    </r>
    <r>
      <rPr>
        <sz val="10"/>
        <rFont val="Meiryo UI"/>
        <family val="3"/>
        <charset val="128"/>
      </rPr>
      <t>期限的限制豁免用途，</t>
    </r>
    <r>
      <rPr>
        <sz val="10"/>
        <rFont val="宋体"/>
      </rPr>
      <t>请选择</t>
    </r>
    <r>
      <rPr>
        <sz val="10"/>
        <rFont val="Meiryo UI"/>
        <family val="3"/>
        <charset val="128"/>
      </rPr>
      <t>「限制用途」。</t>
    </r>
    <rPh sb="2" eb="4">
      <t>キゲン</t>
    </rPh>
    <rPh sb="4" eb="5">
      <t>ツ</t>
    </rPh>
    <rPh sb="7" eb="9">
      <t>キセイ</t>
    </rPh>
    <rPh sb="9" eb="11">
      <t>ジョガイ</t>
    </rPh>
    <rPh sb="15" eb="17">
      <t>キセイ</t>
    </rPh>
    <rPh sb="17" eb="19">
      <t>ヨウト</t>
    </rPh>
    <rPh sb="21" eb="22">
      <t>ホウセンタクネガ</t>
    </rPh>
    <phoneticPr fontId="2"/>
  </si>
  <si>
    <r>
      <t>　・有意</t>
    </r>
    <r>
      <rPr>
        <b/>
        <sz val="10"/>
        <rFont val="宋体"/>
      </rPr>
      <t>图</t>
    </r>
    <r>
      <rPr>
        <b/>
        <sz val="10"/>
        <rFont val="Meiryo UI"/>
        <family val="3"/>
        <charset val="128"/>
      </rPr>
      <t>含有  有(限制用途)</t>
    </r>
    <phoneticPr fontId="2"/>
  </si>
  <si>
    <r>
      <t>：有意含有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,且属于禁止（不属于豁免的范</t>
    </r>
    <r>
      <rPr>
        <sz val="10"/>
        <rFont val="宋体"/>
      </rPr>
      <t>围</t>
    </r>
    <r>
      <rPr>
        <sz val="10"/>
        <rFont val="Meiryo UI"/>
        <family val="3"/>
        <charset val="128"/>
      </rPr>
      <t>）用途的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合。</t>
    </r>
    <rPh sb="1" eb="3">
      <t>トウガイ</t>
    </rPh>
    <rPh sb="6" eb="8">
      <t>イト</t>
    </rPh>
    <rPh sb="14" eb="15">
      <t>カ</t>
    </rPh>
    <rPh sb="17" eb="19">
      <t>キンシ</t>
    </rPh>
    <rPh sb="20" eb="22">
      <t>キセイ</t>
    </rPh>
    <rPh sb="22" eb="24">
      <t>ジョガイ</t>
    </rPh>
    <rPh sb="25" eb="27">
      <t>ガイトウヨウト</t>
    </rPh>
    <phoneticPr fontId="2"/>
  </si>
  <si>
    <r>
      <t xml:space="preserve">  </t>
    </r>
    <r>
      <rPr>
        <sz val="10"/>
        <rFont val="宋体"/>
      </rPr>
      <t>带</t>
    </r>
    <r>
      <rPr>
        <sz val="10"/>
        <rFont val="Meiryo UI"/>
        <family val="3"/>
        <charset val="128"/>
      </rPr>
      <t>期限的限制豁免用途，</t>
    </r>
    <r>
      <rPr>
        <sz val="10"/>
        <rFont val="宋体"/>
      </rPr>
      <t>请选择</t>
    </r>
    <r>
      <rPr>
        <sz val="10"/>
        <rFont val="Meiryo UI"/>
        <family val="3"/>
        <charset val="128"/>
      </rPr>
      <t>「限制用途」。但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入限制在被</t>
    </r>
    <r>
      <rPr>
        <sz val="10"/>
        <rFont val="宋体"/>
      </rPr>
      <t>规</t>
    </r>
    <r>
      <rPr>
        <sz val="10"/>
        <rFont val="Meiryo UI"/>
        <family val="3"/>
        <charset val="128"/>
      </rPr>
      <t>定期限内。</t>
    </r>
    <rPh sb="2" eb="4">
      <t>キゲン</t>
    </rPh>
    <rPh sb="4" eb="5">
      <t>ツ</t>
    </rPh>
    <rPh sb="7" eb="9">
      <t>キセイ</t>
    </rPh>
    <rPh sb="9" eb="11">
      <t>ジョガイ</t>
    </rPh>
    <rPh sb="19" eb="21">
      <t>センタク</t>
    </rPh>
    <rPh sb="21" eb="22">
      <t>ネガ</t>
    </rPh>
    <rPh sb="26" eb="27">
      <t>タダ</t>
    </rPh>
    <phoneticPr fontId="2"/>
  </si>
  <si>
    <r>
      <t>　・不</t>
    </r>
    <r>
      <rPr>
        <b/>
        <sz val="10"/>
        <rFont val="宋体"/>
      </rPr>
      <t>纯</t>
    </r>
    <r>
      <rPr>
        <b/>
        <sz val="10"/>
        <rFont val="Meiryo UI"/>
        <family val="3"/>
        <charset val="128"/>
      </rPr>
      <t>物含有</t>
    </r>
    <r>
      <rPr>
        <b/>
        <sz val="10"/>
        <rFont val="宋体"/>
      </rPr>
      <t>浓</t>
    </r>
    <r>
      <rPr>
        <b/>
        <sz val="10"/>
        <rFont val="Meiryo UI"/>
        <family val="3"/>
        <charset val="128"/>
      </rPr>
      <t>度</t>
    </r>
    <phoneticPr fontId="2"/>
  </si>
  <si>
    <r>
      <t>：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回答１～１０、及２０、２２、２３物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是在"</t>
    </r>
    <r>
      <rPr>
        <sz val="10"/>
        <rFont val="宋体"/>
      </rPr>
      <t>阈值</t>
    </r>
    <r>
      <rPr>
        <sz val="10"/>
        <rFont val="Meiryo UI"/>
        <family val="3"/>
        <charset val="128"/>
      </rPr>
      <t>以下”</t>
    </r>
    <r>
      <rPr>
        <sz val="10"/>
        <rFont val="宋体"/>
      </rPr>
      <t>还</t>
    </r>
    <r>
      <rPr>
        <sz val="10"/>
        <rFont val="Meiryo UI"/>
        <family val="3"/>
        <charset val="128"/>
      </rPr>
      <t>是"超</t>
    </r>
    <r>
      <rPr>
        <sz val="10"/>
        <rFont val="宋体"/>
      </rPr>
      <t>过阈值</t>
    </r>
    <r>
      <rPr>
        <sz val="10"/>
        <rFont val="Meiryo UI"/>
        <family val="3"/>
        <charset val="128"/>
      </rPr>
      <t>”。参照附表２。</t>
    </r>
    <rPh sb="1" eb="3">
      <t>ブッシツ</t>
    </rPh>
    <rPh sb="9" eb="10">
      <t>オヨ</t>
    </rPh>
    <rPh sb="40" eb="41">
      <t>ネガベッピョウサンショウ</t>
    </rPh>
    <phoneticPr fontId="2"/>
  </si>
  <si>
    <r>
      <t xml:space="preserve">  即使有一个部位超</t>
    </r>
    <r>
      <rPr>
        <sz val="10"/>
        <rFont val="宋体"/>
      </rPr>
      <t>过阈值</t>
    </r>
    <r>
      <rPr>
        <sz val="10"/>
        <rFont val="Meiryo UI"/>
        <family val="3"/>
        <charset val="128"/>
      </rPr>
      <t>,就属于“超</t>
    </r>
    <r>
      <rPr>
        <sz val="10"/>
        <rFont val="宋体"/>
      </rPr>
      <t>过阈值</t>
    </r>
    <r>
      <rPr>
        <sz val="10"/>
        <rFont val="Meiryo UI"/>
        <family val="3"/>
        <charset val="128"/>
      </rPr>
      <t xml:space="preserve">”。 </t>
    </r>
    <rPh sb="2" eb="4">
      <t>シキイチ</t>
    </rPh>
    <rPh sb="5" eb="6">
      <t>コ</t>
    </rPh>
    <rPh sb="8" eb="10">
      <t>ブイ</t>
    </rPh>
    <rPh sb="11" eb="13">
      <t>キンシツ</t>
    </rPh>
    <rPh sb="13" eb="15">
      <t>ザイリョウ</t>
    </rPh>
    <rPh sb="15" eb="17">
      <t>タンイバアイ</t>
    </rPh>
    <phoneticPr fontId="2"/>
  </si>
  <si>
    <r>
      <t xml:space="preserve">  所有含有的部位都是有意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含有,属于不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物的部位没有的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合,</t>
    </r>
    <r>
      <rPr>
        <sz val="10"/>
        <rFont val="宋体"/>
      </rPr>
      <t>请选择</t>
    </r>
    <r>
      <rPr>
        <sz val="10"/>
        <rFont val="Meiryo UI"/>
        <family val="3"/>
        <charset val="128"/>
      </rPr>
      <t>“</t>
    </r>
    <r>
      <rPr>
        <sz val="10"/>
        <rFont val="宋体"/>
      </rPr>
      <t>阈值</t>
    </r>
    <r>
      <rPr>
        <sz val="10"/>
        <rFont val="Meiryo UI"/>
        <family val="3"/>
        <charset val="128"/>
      </rPr>
      <t>以下”。</t>
    </r>
    <rPh sb="2" eb="4">
      <t>ガンユウ</t>
    </rPh>
    <rPh sb="4" eb="6">
      <t>ブイ</t>
    </rPh>
    <rPh sb="7" eb="8">
      <t>スベ</t>
    </rPh>
    <rPh sb="20" eb="23">
      <t>フジュンブツ</t>
    </rPh>
    <rPh sb="24" eb="26">
      <t>ガイトウ</t>
    </rPh>
    <rPh sb="28" eb="30">
      <t>ブイ</t>
    </rPh>
    <rPh sb="33" eb="35">
      <t>バアイ</t>
    </rPh>
    <phoneticPr fontId="2"/>
  </si>
  <si>
    <r>
      <t>　・物</t>
    </r>
    <r>
      <rPr>
        <b/>
        <sz val="10"/>
        <rFont val="NSimSun"/>
        <family val="3"/>
        <charset val="134"/>
      </rPr>
      <t>质</t>
    </r>
    <r>
      <rPr>
        <b/>
        <sz val="10"/>
        <rFont val="Meiryo UI"/>
        <family val="3"/>
        <charset val="128"/>
      </rPr>
      <t>23的</t>
    </r>
    <r>
      <rPr>
        <b/>
        <sz val="10"/>
        <rFont val="NSimSun"/>
        <family val="3"/>
        <charset val="134"/>
      </rPr>
      <t>对</t>
    </r>
    <r>
      <rPr>
        <b/>
        <sz val="10"/>
        <rFont val="Meiryo UI"/>
        <family val="3"/>
        <charset val="128"/>
      </rPr>
      <t>象物</t>
    </r>
    <r>
      <rPr>
        <b/>
        <sz val="10"/>
        <rFont val="NSimSun"/>
        <family val="3"/>
        <charset val="134"/>
      </rPr>
      <t>质</t>
    </r>
    <phoneticPr fontId="2"/>
  </si>
  <si>
    <r>
      <t>：除本公司已禁止的物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外，物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23的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在本表的附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>8中列出。</t>
    </r>
    <phoneticPr fontId="2"/>
  </si>
  <si>
    <r>
      <t>　关于EU-REACH法</t>
    </r>
    <r>
      <rPr>
        <sz val="10"/>
        <rFont val="宋体"/>
      </rPr>
      <t>规</t>
    </r>
    <r>
      <rPr>
        <sz val="10"/>
        <rFont val="Meiryo UI"/>
        <family val="3"/>
        <charset val="128"/>
      </rPr>
      <t>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>XIV和IEC62474 Substances List的公开网站信息，</t>
    </r>
    <r>
      <rPr>
        <sz val="10"/>
        <rFont val="宋体"/>
      </rPr>
      <t>显</t>
    </r>
    <r>
      <rPr>
        <sz val="10"/>
        <rFont val="Meiryo UI"/>
        <family val="3"/>
        <charset val="128"/>
      </rPr>
      <t>示在此表的附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>9中。</t>
    </r>
    <phoneticPr fontId="2"/>
  </si>
  <si>
    <r>
      <rPr>
        <u/>
        <sz val="10"/>
        <rFont val="宋体"/>
      </rPr>
      <t>选择对</t>
    </r>
    <r>
      <rPr>
        <u/>
        <sz val="10"/>
        <rFont val="Meiryo UI"/>
        <family val="3"/>
        <charset val="128"/>
      </rPr>
      <t>象的指定方法 (物</t>
    </r>
    <r>
      <rPr>
        <u/>
        <sz val="10"/>
        <rFont val="宋体"/>
      </rPr>
      <t>质</t>
    </r>
    <r>
      <rPr>
        <u/>
        <sz val="10"/>
        <rFont val="Meiryo UI"/>
        <family val="3"/>
        <charset val="128"/>
      </rPr>
      <t>24～27：削减物</t>
    </r>
    <r>
      <rPr>
        <u/>
        <sz val="10"/>
        <rFont val="宋体"/>
      </rPr>
      <t>质</t>
    </r>
    <r>
      <rPr>
        <u/>
        <sz val="10"/>
        <rFont val="Meiryo UI"/>
        <family val="3"/>
        <charset val="128"/>
      </rPr>
      <t>）：</t>
    </r>
    <rPh sb="0" eb="3">
      <t>センタクシ</t>
    </rPh>
    <rPh sb="4" eb="6">
      <t>シテイ</t>
    </rPh>
    <rPh sb="6" eb="8">
      <t>ホウホウ</t>
    </rPh>
    <rPh sb="10" eb="12">
      <t>ブッシツ</t>
    </rPh>
    <rPh sb="18" eb="20">
      <t>サクゲン</t>
    </rPh>
    <rPh sb="20" eb="22">
      <t>ブッシツ</t>
    </rPh>
    <phoneticPr fontId="2"/>
  </si>
  <si>
    <r>
      <t>：无有意含有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。</t>
    </r>
    <rPh sb="1" eb="3">
      <t>トウガイ</t>
    </rPh>
    <rPh sb="3" eb="5">
      <t>ブッシツ</t>
    </rPh>
    <rPh sb="6" eb="8">
      <t>イトガンユウ</t>
    </rPh>
    <phoneticPr fontId="2"/>
  </si>
  <si>
    <r>
      <t>：有意含有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。</t>
    </r>
    <rPh sb="1" eb="3">
      <t>トウガイ</t>
    </rPh>
    <rPh sb="3" eb="5">
      <t>ブッシツ</t>
    </rPh>
    <rPh sb="6" eb="8">
      <t>イトガンユウ</t>
    </rPh>
    <phoneticPr fontId="2"/>
  </si>
  <si>
    <r>
      <t xml:space="preserve"> 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 xml:space="preserve">２４(PVC)   </t>
    </r>
    <r>
      <rPr>
        <b/>
        <sz val="10"/>
        <rFont val="Meiryo UI"/>
        <family val="3"/>
        <charset val="128"/>
      </rPr>
      <t>・</t>
    </r>
    <r>
      <rPr>
        <b/>
        <sz val="10"/>
        <rFont val="宋体"/>
      </rPr>
      <t>铅</t>
    </r>
    <r>
      <rPr>
        <b/>
        <sz val="10"/>
        <rFont val="Meiryo UI"/>
        <family val="3"/>
        <charset val="128"/>
      </rPr>
      <t xml:space="preserve"> 超</t>
    </r>
    <r>
      <rPr>
        <b/>
        <sz val="10"/>
        <rFont val="宋体"/>
      </rPr>
      <t>过</t>
    </r>
    <r>
      <rPr>
        <b/>
        <sz val="10"/>
        <rFont val="Meiryo UI"/>
        <family val="3"/>
        <charset val="128"/>
      </rPr>
      <t>300ppm</t>
    </r>
    <phoneticPr fontId="2"/>
  </si>
  <si>
    <r>
      <t>：</t>
    </r>
    <r>
      <rPr>
        <sz val="10"/>
        <rFont val="宋体"/>
      </rPr>
      <t>对</t>
    </r>
    <r>
      <rPr>
        <sz val="10"/>
        <rFont val="Meiryo UI"/>
        <family val="3"/>
        <charset val="128"/>
      </rPr>
      <t>于物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24(PVC),含有且PVC内的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含量超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300ppm的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合。</t>
    </r>
    <phoneticPr fontId="2"/>
  </si>
  <si>
    <r>
      <t xml:space="preserve"> 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 xml:space="preserve">２４(PVC)   </t>
    </r>
    <r>
      <rPr>
        <b/>
        <sz val="10"/>
        <rFont val="Meiryo UI"/>
        <family val="3"/>
        <charset val="128"/>
      </rPr>
      <t>・</t>
    </r>
    <r>
      <rPr>
        <b/>
        <sz val="10"/>
        <rFont val="宋体"/>
      </rPr>
      <t>铅</t>
    </r>
    <r>
      <rPr>
        <b/>
        <sz val="10"/>
        <rFont val="Meiryo UI"/>
        <family val="3"/>
        <charset val="128"/>
      </rPr>
      <t>300ppm以下</t>
    </r>
    <phoneticPr fontId="2"/>
  </si>
  <si>
    <r>
      <t>：</t>
    </r>
    <r>
      <rPr>
        <sz val="10"/>
        <rFont val="宋体"/>
      </rPr>
      <t>对</t>
    </r>
    <r>
      <rPr>
        <sz val="10"/>
        <rFont val="Meiryo UI"/>
        <family val="3"/>
        <charset val="128"/>
      </rPr>
      <t>于物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24(PVC),含有且PVC内的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含量在300ppm以下的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合。</t>
    </r>
    <phoneticPr fontId="2"/>
  </si>
  <si>
    <r>
      <t>＊如果含有物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27，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在“IEC62474 DSL”表中</t>
    </r>
    <r>
      <rPr>
        <sz val="10"/>
        <rFont val="宋体"/>
      </rPr>
      <t>输</t>
    </r>
    <r>
      <rPr>
        <sz val="10"/>
        <rFont val="Meiryo UI"/>
        <family val="3"/>
        <charset val="128"/>
      </rPr>
      <t>入所含物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的</t>
    </r>
    <r>
      <rPr>
        <sz val="10"/>
        <rFont val="宋体"/>
      </rPr>
      <t>详细</t>
    </r>
    <r>
      <rPr>
        <sz val="10"/>
        <rFont val="Meiryo UI"/>
        <family val="3"/>
        <charset val="128"/>
      </rPr>
      <t>信息。</t>
    </r>
    <phoneticPr fontId="2"/>
  </si>
  <si>
    <r>
      <rPr>
        <u/>
        <sz val="10"/>
        <rFont val="宋体"/>
      </rPr>
      <t>选择对</t>
    </r>
    <r>
      <rPr>
        <u/>
        <sz val="10"/>
        <rFont val="Meiryo UI"/>
        <family val="3"/>
        <charset val="128"/>
      </rPr>
      <t>象的指定方法 (</t>
    </r>
    <r>
      <rPr>
        <u/>
        <sz val="10"/>
        <rFont val="宋体"/>
      </rPr>
      <t>项</t>
    </r>
    <r>
      <rPr>
        <u/>
        <sz val="10"/>
        <rFont val="Meiryo UI"/>
        <family val="3"/>
        <charset val="128"/>
      </rPr>
      <t>目28：确</t>
    </r>
    <r>
      <rPr>
        <u/>
        <sz val="10"/>
        <rFont val="宋体"/>
      </rPr>
      <t>认项</t>
    </r>
    <r>
      <rPr>
        <u/>
        <sz val="10"/>
        <rFont val="Meiryo UI"/>
        <family val="3"/>
        <charset val="128"/>
      </rPr>
      <t>目）：</t>
    </r>
    <rPh sb="0" eb="3">
      <t>センタクシ</t>
    </rPh>
    <rPh sb="4" eb="6">
      <t>シテイ</t>
    </rPh>
    <rPh sb="6" eb="8">
      <t>ホウホウ</t>
    </rPh>
    <rPh sb="10" eb="12">
      <t>コウモク</t>
    </rPh>
    <rPh sb="15" eb="17">
      <t>カクニン</t>
    </rPh>
    <rPh sb="17" eb="19">
      <t>コウモク</t>
    </rPh>
    <phoneticPr fontId="2"/>
  </si>
  <si>
    <r>
      <t>：所附确</t>
    </r>
    <r>
      <rPr>
        <sz val="10"/>
        <rFont val="宋体"/>
      </rPr>
      <t>认单</t>
    </r>
    <r>
      <rPr>
        <sz val="10"/>
        <rFont val="Meiryo UI"/>
        <family val="3"/>
        <charset val="128"/>
      </rPr>
      <t>附表６上的所有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目都符合</t>
    </r>
    <phoneticPr fontId="2"/>
  </si>
  <si>
    <r>
      <t>：所附确</t>
    </r>
    <r>
      <rPr>
        <sz val="10"/>
        <rFont val="宋体"/>
      </rPr>
      <t>认单</t>
    </r>
    <r>
      <rPr>
        <sz val="10"/>
        <rFont val="Meiryo UI"/>
        <family val="3"/>
        <charset val="128"/>
      </rPr>
      <t>附表６里有不符合的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</t>
    </r>
    <rPh sb="1" eb="2">
      <t>ショ</t>
    </rPh>
    <rPh sb="2" eb="3">
      <t>ツケ</t>
    </rPh>
    <rPh sb="3" eb="4">
      <t>カク</t>
    </rPh>
    <rPh sb="6" eb="8">
      <t>フヒョウ</t>
    </rPh>
    <rPh sb="9" eb="10">
      <t>リ</t>
    </rPh>
    <rPh sb="10" eb="11">
      <t>アリ</t>
    </rPh>
    <rPh sb="11" eb="12">
      <t>フ</t>
    </rPh>
    <rPh sb="12" eb="14">
      <t>フゴウ</t>
    </rPh>
    <rPh sb="14" eb="15">
      <t>テキ</t>
    </rPh>
    <rPh sb="16" eb="17">
      <t>モク</t>
    </rPh>
    <phoneticPr fontId="2"/>
  </si>
  <si>
    <r>
      <t>６．关于有否意</t>
    </r>
    <r>
      <rPr>
        <b/>
        <sz val="10"/>
        <rFont val="宋体"/>
      </rPr>
      <t>图</t>
    </r>
    <r>
      <rPr>
        <b/>
        <sz val="10"/>
        <rFont val="Meiryo UI"/>
        <family val="3"/>
        <charset val="128"/>
      </rPr>
      <t>含有的判定</t>
    </r>
    <phoneticPr fontId="2"/>
  </si>
  <si>
    <r>
      <t>・</t>
    </r>
    <r>
      <rPr>
        <sz val="10"/>
        <rFont val="宋体"/>
      </rPr>
      <t>为</t>
    </r>
    <r>
      <rPr>
        <sz val="10"/>
        <rFont val="Meiryo UI"/>
        <family val="3"/>
        <charset val="128"/>
      </rPr>
      <t>了</t>
    </r>
    <r>
      <rPr>
        <sz val="10"/>
        <rFont val="宋体"/>
      </rPr>
      <t>获</t>
    </r>
    <r>
      <rPr>
        <sz val="10"/>
        <rFont val="Meiryo UI"/>
        <family val="3"/>
        <charset val="128"/>
      </rPr>
      <t>取部品或材料的某种特定功能、性能,而作</t>
    </r>
    <r>
      <rPr>
        <sz val="10"/>
        <rFont val="宋体"/>
      </rPr>
      <t>为</t>
    </r>
    <r>
      <rPr>
        <sz val="10"/>
        <rFont val="Meiryo UI"/>
        <family val="3"/>
        <charset val="128"/>
      </rPr>
      <t>必要成分使用的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合,可判定</t>
    </r>
    <r>
      <rPr>
        <sz val="10"/>
        <rFont val="宋体"/>
      </rPr>
      <t>为</t>
    </r>
    <r>
      <rPr>
        <sz val="10"/>
        <rFont val="Meiryo UI"/>
        <family val="3"/>
        <charset val="128"/>
      </rPr>
      <t>“有意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的含有”。</t>
    </r>
    <phoneticPr fontId="2"/>
  </si>
  <si>
    <r>
      <t>・</t>
    </r>
    <r>
      <rPr>
        <sz val="10"/>
        <rFont val="宋体"/>
      </rPr>
      <t>对</t>
    </r>
    <r>
      <rPr>
        <sz val="10"/>
        <rFont val="Meiryo UI"/>
        <family val="3"/>
        <charset val="128"/>
      </rPr>
      <t>部件和材料来</t>
    </r>
    <r>
      <rPr>
        <sz val="10"/>
        <rFont val="宋体"/>
      </rPr>
      <t>说</t>
    </r>
    <r>
      <rPr>
        <sz val="10"/>
        <rFont val="Meiryo UI"/>
        <family val="3"/>
        <charset val="128"/>
      </rPr>
      <t>，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种物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并非</t>
    </r>
    <r>
      <rPr>
        <sz val="10"/>
        <rFont val="宋体"/>
      </rPr>
      <t>为获</t>
    </r>
    <r>
      <rPr>
        <sz val="10"/>
        <rFont val="Meiryo UI"/>
        <family val="3"/>
        <charset val="128"/>
      </rPr>
      <t>得某种特定功能或性能所使用的成分，很明</t>
    </r>
    <r>
      <rPr>
        <sz val="10"/>
        <rFont val="宋体"/>
      </rPr>
      <t>显</t>
    </r>
    <r>
      <rPr>
        <sz val="10"/>
        <rFont val="Meiryo UI"/>
        <family val="3"/>
        <charset val="128"/>
      </rPr>
      <t>是作</t>
    </r>
    <r>
      <rPr>
        <sz val="10"/>
        <rFont val="宋体"/>
      </rPr>
      <t>为</t>
    </r>
    <r>
      <rPr>
        <sz val="10"/>
        <rFont val="Meiryo UI"/>
        <family val="3"/>
        <charset val="128"/>
      </rPr>
      <t>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物存在的,</t>
    </r>
    <phoneticPr fontId="2"/>
  </si>
  <si>
    <r>
      <t>　</t>
    </r>
    <r>
      <rPr>
        <sz val="10"/>
        <rFont val="宋体"/>
      </rPr>
      <t>这</t>
    </r>
    <r>
      <rPr>
        <sz val="10"/>
        <rFont val="Meiryo UI"/>
        <family val="3"/>
        <charset val="128"/>
      </rPr>
      <t>种情况可判定</t>
    </r>
    <r>
      <rPr>
        <sz val="10"/>
        <rFont val="宋体"/>
      </rPr>
      <t>为</t>
    </r>
    <r>
      <rPr>
        <sz val="10"/>
        <rFont val="Meiryo UI"/>
        <family val="3"/>
        <charset val="128"/>
      </rPr>
      <t>“无意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的含有”.但是,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种情况,以</t>
    </r>
    <r>
      <rPr>
        <sz val="10"/>
        <rFont val="宋体"/>
      </rPr>
      <t>该</t>
    </r>
    <r>
      <rPr>
        <sz val="10"/>
        <rFont val="Meiryo UI"/>
        <family val="3"/>
        <charset val="128"/>
      </rPr>
      <t>种物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已被确定</t>
    </r>
    <r>
      <rPr>
        <sz val="10"/>
        <rFont val="宋体"/>
      </rPr>
      <t>为</t>
    </r>
    <r>
      <rPr>
        <sz val="10"/>
        <rFont val="Meiryo UI"/>
        <family val="3"/>
        <charset val="128"/>
      </rPr>
      <t>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物,并且</t>
    </r>
    <r>
      <rPr>
        <sz val="10"/>
        <rFont val="宋体"/>
      </rPr>
      <t>对</t>
    </r>
    <r>
      <rPr>
        <sz val="10"/>
        <rFont val="Meiryo UI"/>
        <family val="3"/>
        <charset val="128"/>
      </rPr>
      <t>其含有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度等方面,
作了</t>
    </r>
    <r>
      <rPr>
        <sz val="10"/>
        <rFont val="宋体"/>
      </rPr>
      <t>严</t>
    </r>
    <r>
      <rPr>
        <sz val="10"/>
        <rFont val="Meiryo UI"/>
        <family val="3"/>
        <charset val="128"/>
      </rPr>
      <t>格的管理</t>
    </r>
    <r>
      <rPr>
        <sz val="10"/>
        <rFont val="宋体"/>
      </rPr>
      <t>为</t>
    </r>
    <r>
      <rPr>
        <sz val="10"/>
        <rFont val="Meiryo UI"/>
        <family val="3"/>
        <charset val="128"/>
      </rPr>
      <t>前提(至少不能超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使用部品</t>
    </r>
    <r>
      <rPr>
        <sz val="10"/>
        <rFont val="宋体"/>
      </rPr>
      <t>单</t>
    </r>
    <r>
      <rPr>
        <sz val="10"/>
        <rFont val="Meiryo UI"/>
        <family val="3"/>
        <charset val="128"/>
      </rPr>
      <t>位不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物的最大容</t>
    </r>
    <r>
      <rPr>
        <sz val="10"/>
        <rFont val="宋体"/>
      </rPr>
      <t>许浓</t>
    </r>
    <r>
      <rPr>
        <sz val="10"/>
        <rFont val="Meiryo UI"/>
        <family val="3"/>
        <charset val="128"/>
      </rPr>
      <t>度（参照</t>
    </r>
    <r>
      <rPr>
        <sz val="10"/>
        <rFont val="宋体"/>
      </rPr>
      <t>别</t>
    </r>
    <r>
      <rPr>
        <sz val="10"/>
        <rFont val="Meiryo UI"/>
        <family val="3"/>
        <charset val="128"/>
      </rPr>
      <t>表2）)。</t>
    </r>
    <rPh sb="1" eb="2">
      <t>タダ</t>
    </rPh>
    <phoneticPr fontId="2"/>
  </si>
  <si>
    <r>
      <t>・不可</t>
    </r>
    <r>
      <rPr>
        <sz val="10"/>
        <rFont val="宋体"/>
      </rPr>
      <t>仅</t>
    </r>
    <r>
      <rPr>
        <sz val="10"/>
        <rFont val="Meiryo UI"/>
        <family val="3"/>
        <charset val="128"/>
      </rPr>
      <t>凭</t>
    </r>
    <r>
      <rPr>
        <sz val="10"/>
        <rFont val="宋体"/>
      </rPr>
      <t>实际测</t>
    </r>
    <r>
      <rPr>
        <sz val="10"/>
        <rFont val="Meiryo UI"/>
        <family val="3"/>
        <charset val="128"/>
      </rPr>
      <t>定</t>
    </r>
    <r>
      <rPr>
        <sz val="10"/>
        <rFont val="宋体"/>
      </rPr>
      <t>结</t>
    </r>
    <r>
      <rPr>
        <sz val="10"/>
        <rFont val="Meiryo UI"/>
        <family val="3"/>
        <charset val="128"/>
      </rPr>
      <t>果(</t>
    </r>
    <r>
      <rPr>
        <sz val="10"/>
        <rFont val="宋体"/>
      </rPr>
      <t>测</t>
    </r>
    <r>
      <rPr>
        <sz val="10"/>
        <rFont val="Meiryo UI"/>
        <family val="3"/>
        <charset val="128"/>
      </rPr>
      <t>定</t>
    </r>
    <r>
      <rPr>
        <sz val="10"/>
        <rFont val="宋体"/>
      </rPr>
      <t>值</t>
    </r>
    <r>
      <rPr>
        <sz val="10"/>
        <rFont val="Meiryo UI"/>
        <family val="3"/>
        <charset val="128"/>
      </rPr>
      <t>)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行判定，</t>
    </r>
    <r>
      <rPr>
        <sz val="10"/>
        <rFont val="宋体"/>
      </rPr>
      <t>请务</t>
    </r>
    <r>
      <rPr>
        <sz val="10"/>
        <rFont val="Meiryo UI"/>
        <family val="3"/>
        <charset val="128"/>
      </rPr>
      <t>必明确其是有意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的含有物</t>
    </r>
    <r>
      <rPr>
        <sz val="10"/>
        <rFont val="宋体"/>
      </rPr>
      <t>质还</t>
    </r>
    <r>
      <rPr>
        <sz val="10"/>
        <rFont val="Meiryo UI"/>
        <family val="3"/>
        <charset val="128"/>
      </rPr>
      <t>是不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物。</t>
    </r>
    <phoneticPr fontId="2"/>
  </si>
  <si>
    <r>
      <t>７．</t>
    </r>
    <r>
      <rPr>
        <b/>
        <sz val="10"/>
        <rFont val="宋体"/>
      </rPr>
      <t>备</t>
    </r>
    <r>
      <rPr>
        <b/>
        <sz val="10"/>
        <rFont val="Meiryo UI"/>
        <family val="3"/>
        <charset val="128"/>
      </rPr>
      <t>考</t>
    </r>
    <r>
      <rPr>
        <b/>
        <sz val="10"/>
        <rFont val="宋体"/>
      </rPr>
      <t>栏</t>
    </r>
    <phoneticPr fontId="2"/>
  </si>
  <si>
    <r>
      <t>・此</t>
    </r>
    <r>
      <rPr>
        <sz val="10"/>
        <rFont val="宋体"/>
      </rPr>
      <t>处请</t>
    </r>
    <r>
      <rPr>
        <sz val="10"/>
        <rFont val="Meiryo UI"/>
        <family val="3"/>
        <charset val="128"/>
      </rPr>
      <t>填写有关回答内容的</t>
    </r>
    <r>
      <rPr>
        <sz val="10"/>
        <rFont val="宋体"/>
      </rPr>
      <t>补</t>
    </r>
    <r>
      <rPr>
        <sz val="10"/>
        <rFont val="Meiryo UI"/>
        <family val="3"/>
        <charset val="128"/>
      </rPr>
      <t>充事</t>
    </r>
    <r>
      <rPr>
        <sz val="10"/>
        <rFont val="宋体"/>
      </rPr>
      <t>项</t>
    </r>
    <r>
      <rPr>
        <sz val="10"/>
        <rFont val="Meiryo UI"/>
        <family val="3"/>
        <charset val="128"/>
      </rPr>
      <t>。</t>
    </r>
    <rPh sb="16" eb="17">
      <t>ネガ</t>
    </rPh>
    <phoneticPr fontId="2"/>
  </si>
  <si>
    <r>
      <t xml:space="preserve">  另外,有含有的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合（特</t>
    </r>
    <r>
      <rPr>
        <sz val="10"/>
        <rFont val="宋体"/>
      </rPr>
      <t>别</t>
    </r>
    <r>
      <rPr>
        <sz val="10"/>
        <rFont val="Meiryo UI"/>
        <family val="3"/>
        <charset val="128"/>
      </rPr>
      <t>是豁免用途）,</t>
    </r>
    <r>
      <rPr>
        <sz val="10"/>
        <rFont val="宋体"/>
      </rPr>
      <t>请记</t>
    </r>
    <r>
      <rPr>
        <sz val="10"/>
        <rFont val="Meiryo UI"/>
        <family val="3"/>
        <charset val="128"/>
      </rPr>
      <t>入其使用部位和用途。</t>
    </r>
    <phoneticPr fontId="2"/>
  </si>
  <si>
    <r>
      <t>・采</t>
    </r>
    <r>
      <rPr>
        <sz val="10"/>
        <rFont val="宋体"/>
      </rPr>
      <t>购</t>
    </r>
    <r>
      <rPr>
        <sz val="10"/>
        <rFont val="Meiryo UI"/>
        <family val="3"/>
        <charset val="128"/>
      </rPr>
      <t>条件：除非有特殊的理由,否</t>
    </r>
    <r>
      <rPr>
        <sz val="10"/>
        <rFont val="宋体"/>
      </rPr>
      <t>则</t>
    </r>
    <r>
      <rPr>
        <sz val="10"/>
        <rFont val="Meiryo UI"/>
        <family val="3"/>
        <charset val="128"/>
      </rPr>
      <t>使用禁止物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（物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１～２３）里不能有”含有  限制用途”以及”超</t>
    </r>
    <r>
      <rPr>
        <sz val="10"/>
        <rFont val="宋体"/>
      </rPr>
      <t>过阈值</t>
    </r>
    <r>
      <rPr>
        <sz val="10"/>
        <rFont val="Meiryo UI"/>
        <family val="3"/>
        <charset val="128"/>
      </rPr>
      <t>”,</t>
    </r>
    <rPh sb="1" eb="3">
      <t>チョウタツ</t>
    </rPh>
    <rPh sb="3" eb="5">
      <t>ジョウケン</t>
    </rPh>
    <rPh sb="6" eb="8">
      <t>トクダン</t>
    </rPh>
    <rPh sb="9" eb="11">
      <t>リユウ</t>
    </rPh>
    <rPh sb="14" eb="15">
      <t>カギ</t>
    </rPh>
    <rPh sb="17" eb="19">
      <t>シヨウ</t>
    </rPh>
    <rPh sb="19" eb="21">
      <t>キンシ</t>
    </rPh>
    <rPh sb="21" eb="23">
      <t>ブッシツ</t>
    </rPh>
    <rPh sb="24" eb="26">
      <t>ブッシツ</t>
    </rPh>
    <rPh sb="33" eb="35">
      <t>ガンユウ</t>
    </rPh>
    <rPh sb="35" eb="36">
      <t>ア</t>
    </rPh>
    <rPh sb="38" eb="40">
      <t>キセイ</t>
    </rPh>
    <rPh sb="40" eb="42">
      <t>ヨウト</t>
    </rPh>
    <rPh sb="43" eb="44">
      <t>オヨ</t>
    </rPh>
    <rPh sb="46" eb="48">
      <t>シキイチ</t>
    </rPh>
    <rPh sb="48" eb="49">
      <t>コ</t>
    </rPh>
    <phoneticPr fontId="2"/>
  </si>
  <si>
    <r>
      <t>以及所有确</t>
    </r>
    <r>
      <rPr>
        <sz val="10"/>
        <rFont val="宋体"/>
      </rPr>
      <t>认项</t>
    </r>
    <r>
      <rPr>
        <sz val="10"/>
        <rFont val="Meiryo UI"/>
        <family val="3"/>
        <charset val="128"/>
      </rPr>
      <t>目（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目２８、附表６）都</t>
    </r>
    <r>
      <rPr>
        <sz val="10"/>
        <rFont val="宋体"/>
      </rPr>
      <t>应</t>
    </r>
    <r>
      <rPr>
        <sz val="10"/>
        <rFont val="Meiryo UI"/>
        <family val="3"/>
        <charset val="128"/>
      </rPr>
      <t>符合。</t>
    </r>
    <rPh sb="6" eb="8">
      <t>カクニン</t>
    </rPh>
    <rPh sb="8" eb="10">
      <t>コウモク</t>
    </rPh>
    <rPh sb="22" eb="23">
      <t>スベテキゴウ</t>
    </rPh>
    <phoneticPr fontId="2"/>
  </si>
  <si>
    <r>
      <t>・下</t>
    </r>
    <r>
      <rPr>
        <sz val="10"/>
        <rFont val="宋体"/>
      </rPr>
      <t>栏</t>
    </r>
    <r>
      <rPr>
        <sz val="10"/>
        <rFont val="Meiryo UI"/>
        <family val="3"/>
        <charset val="128"/>
      </rPr>
      <t>断</t>
    </r>
    <r>
      <rPr>
        <sz val="10"/>
        <rFont val="宋体"/>
      </rPr>
      <t>线</t>
    </r>
    <r>
      <rPr>
        <sz val="10"/>
        <rFont val="Meiryo UI"/>
        <family val="3"/>
        <charset val="128"/>
      </rPr>
      <t>内</t>
    </r>
    <r>
      <rPr>
        <sz val="10"/>
        <rFont val="宋体"/>
      </rPr>
      <t>为</t>
    </r>
    <r>
      <rPr>
        <sz val="10"/>
        <rFont val="Meiryo UI"/>
        <family val="3"/>
        <charset val="128"/>
      </rPr>
      <t>玳能本股份有限公司填写</t>
    </r>
    <r>
      <rPr>
        <sz val="10"/>
        <rFont val="宋体"/>
      </rPr>
      <t>栏</t>
    </r>
    <r>
      <rPr>
        <sz val="10"/>
        <rFont val="Meiryo UI"/>
        <family val="3"/>
        <charset val="128"/>
      </rPr>
      <t>,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回答方不要填写。</t>
    </r>
    <rPh sb="1" eb="2">
      <t>シタ</t>
    </rPh>
    <rPh sb="3" eb="4">
      <t>ダン</t>
    </rPh>
    <rPh sb="5" eb="6">
      <t>ナイ</t>
    </rPh>
    <rPh sb="7" eb="8">
      <t>ダイ</t>
    </rPh>
    <rPh sb="8" eb="9">
      <t>ノウ</t>
    </rPh>
    <rPh sb="9" eb="10">
      <t>ホン</t>
    </rPh>
    <rPh sb="10" eb="12">
      <t>コフン</t>
    </rPh>
    <rPh sb="12" eb="16">
      <t>ユウゲンコンス</t>
    </rPh>
    <rPh sb="16" eb="17">
      <t>テン</t>
    </rPh>
    <rPh sb="17" eb="18">
      <t>シャ</t>
    </rPh>
    <rPh sb="21" eb="23">
      <t>カイトウ</t>
    </rPh>
    <rPh sb="23" eb="24">
      <t>カタ</t>
    </rPh>
    <rPh sb="24" eb="26">
      <t>フヨウ</t>
    </rPh>
    <rPh sb="26" eb="27">
      <t>テン</t>
    </rPh>
    <rPh sb="27" eb="28">
      <t>シャ</t>
    </rPh>
    <phoneticPr fontId="2"/>
  </si>
  <si>
    <r>
      <t>・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勿更改宣言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>的格式。。</t>
    </r>
    <phoneticPr fontId="2"/>
  </si>
  <si>
    <r>
      <rPr>
        <u/>
        <sz val="11"/>
        <rFont val="宋体"/>
      </rPr>
      <t>链</t>
    </r>
    <r>
      <rPr>
        <u/>
        <sz val="11"/>
        <rFont val="Meiryo UI"/>
        <family val="3"/>
        <charset val="128"/>
      </rPr>
      <t>接到</t>
    </r>
    <r>
      <rPr>
        <u/>
        <sz val="11"/>
        <rFont val="宋体"/>
      </rPr>
      <t>绿</t>
    </r>
    <r>
      <rPr>
        <u/>
        <sz val="11"/>
        <rFont val="Meiryo UI"/>
        <family val="3"/>
        <charset val="128"/>
      </rPr>
      <t>色采</t>
    </r>
    <r>
      <rPr>
        <u/>
        <sz val="11"/>
        <rFont val="宋体"/>
      </rPr>
      <t>购</t>
    </r>
    <r>
      <rPr>
        <u/>
        <sz val="11"/>
        <rFont val="Meiryo UI"/>
        <family val="3"/>
        <charset val="128"/>
      </rPr>
      <t>方</t>
    </r>
    <r>
      <rPr>
        <u/>
        <sz val="11"/>
        <rFont val="宋体"/>
      </rPr>
      <t>针</t>
    </r>
    <rPh sb="4" eb="6">
      <t>チョウタツ</t>
    </rPh>
    <phoneticPr fontId="2"/>
  </si>
  <si>
    <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名</t>
    </r>
    <phoneticPr fontId="2"/>
  </si>
  <si>
    <r>
      <rPr>
        <sz val="11"/>
        <rFont val="宋体"/>
      </rPr>
      <t>铅</t>
    </r>
    <r>
      <rPr>
        <sz val="11"/>
        <rFont val="Meiryo UI"/>
        <family val="3"/>
        <charset val="128"/>
      </rPr>
      <t>及其化合物</t>
    </r>
  </si>
  <si>
    <r>
      <t xml:space="preserve">(*1) </t>
    </r>
    <r>
      <rPr>
        <sz val="10"/>
        <rFont val="宋体"/>
      </rPr>
      <t>这</t>
    </r>
    <r>
      <rPr>
        <sz val="10"/>
        <rFont val="Meiryo UI"/>
        <family val="3"/>
        <charset val="128"/>
      </rPr>
      <t>里的”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目番号”与宣言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>上的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目番号相</t>
    </r>
    <r>
      <rPr>
        <sz val="10"/>
        <rFont val="宋体"/>
      </rPr>
      <t>对应</t>
    </r>
    <r>
      <rPr>
        <sz val="10"/>
        <rFont val="Meiryo UI"/>
        <family val="3"/>
        <charset val="128"/>
      </rPr>
      <t>。</t>
    </r>
    <rPh sb="6" eb="8">
      <t>コウモク</t>
    </rPh>
    <rPh sb="8" eb="10">
      <t>バンゴウ</t>
    </rPh>
    <rPh sb="13" eb="16">
      <t>センゲンショ</t>
    </rPh>
    <rPh sb="20" eb="22">
      <t>タイオウ</t>
    </rPh>
    <rPh sb="24" eb="26">
      <t>コウモク</t>
    </rPh>
    <rPh sb="26" eb="28">
      <t>バンゴウシメ</t>
    </rPh>
    <phoneticPr fontId="2"/>
  </si>
  <si>
    <r>
      <t>附表２ 　不</t>
    </r>
    <r>
      <rPr>
        <b/>
        <sz val="11"/>
        <rFont val="宋体"/>
      </rPr>
      <t>纯</t>
    </r>
    <r>
      <rPr>
        <b/>
        <sz val="11"/>
        <rFont val="Meiryo UI"/>
        <family val="3"/>
        <charset val="128"/>
      </rPr>
      <t>物的最大允</t>
    </r>
    <r>
      <rPr>
        <b/>
        <sz val="11"/>
        <rFont val="宋体"/>
      </rPr>
      <t>许浓</t>
    </r>
    <r>
      <rPr>
        <b/>
        <sz val="11"/>
        <rFont val="Meiryo UI"/>
        <family val="3"/>
        <charset val="128"/>
      </rPr>
      <t>度</t>
    </r>
    <rPh sb="5" eb="8">
      <t>フジュンブツ</t>
    </rPh>
    <rPh sb="9" eb="11">
      <t>サイダイ</t>
    </rPh>
    <rPh sb="11" eb="13">
      <t>キョヨウ</t>
    </rPh>
    <rPh sb="13" eb="15">
      <t>ノウド</t>
    </rPh>
    <phoneticPr fontId="2"/>
  </si>
  <si>
    <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名</t>
    </r>
    <rPh sb="0" eb="2">
      <t>ブッシツ</t>
    </rPh>
    <rPh sb="2" eb="3">
      <t>ナ</t>
    </rPh>
    <phoneticPr fontId="2"/>
  </si>
  <si>
    <r>
      <t>使用用途/管制法</t>
    </r>
    <r>
      <rPr>
        <sz val="10"/>
        <rFont val="宋体"/>
      </rPr>
      <t>规</t>
    </r>
    <rPh sb="0" eb="2">
      <t>シヨウ</t>
    </rPh>
    <rPh sb="2" eb="4">
      <t>ヨウト</t>
    </rPh>
    <rPh sb="5" eb="7">
      <t>キセイ</t>
    </rPh>
    <rPh sb="7" eb="9">
      <t>ホウキ</t>
    </rPh>
    <phoneticPr fontId="2"/>
  </si>
  <si>
    <r>
      <rPr>
        <sz val="10"/>
        <rFont val="宋体"/>
      </rPr>
      <t>镉</t>
    </r>
    <r>
      <rPr>
        <sz val="10"/>
        <rFont val="Meiryo UI"/>
        <family val="3"/>
        <charset val="128"/>
      </rPr>
      <t>及其化合物</t>
    </r>
    <rPh sb="0" eb="6">
      <t>カゴウブツ</t>
    </rPh>
    <phoneticPr fontId="2"/>
  </si>
  <si>
    <r>
      <t>所有用途。根据EU-RoHS指令和EU-REACH</t>
    </r>
    <r>
      <rPr>
        <sz val="10"/>
        <rFont val="宋体"/>
      </rPr>
      <t>规则</t>
    </r>
    <rPh sb="0" eb="2">
      <t>ショユウ</t>
    </rPh>
    <rPh sb="2" eb="4">
      <t>ヨウト</t>
    </rPh>
    <rPh sb="5" eb="6">
      <t>ネ</t>
    </rPh>
    <rPh sb="6" eb="7">
      <t>キョ</t>
    </rPh>
    <rPh sb="14" eb="16">
      <t>シレイ</t>
    </rPh>
    <rPh sb="16" eb="17">
      <t>ワ</t>
    </rPh>
    <phoneticPr fontId="2"/>
  </si>
  <si>
    <r>
      <t>六价</t>
    </r>
    <r>
      <rPr>
        <sz val="10"/>
        <rFont val="宋体"/>
      </rPr>
      <t>铬</t>
    </r>
    <r>
      <rPr>
        <sz val="10"/>
        <rFont val="Meiryo UI"/>
        <family val="3"/>
        <charset val="128"/>
      </rPr>
      <t>及其化合物</t>
    </r>
    <rPh sb="0" eb="1">
      <t>ロク</t>
    </rPh>
    <rPh sb="1" eb="2">
      <t>アタイ</t>
    </rPh>
    <rPh sb="5" eb="6">
      <t>オヨカゴウブツ</t>
    </rPh>
    <phoneticPr fontId="2"/>
  </si>
  <si>
    <r>
      <rPr>
        <sz val="10"/>
        <rFont val="宋体"/>
      </rPr>
      <t>铅</t>
    </r>
    <r>
      <rPr>
        <sz val="10"/>
        <rFont val="Meiryo UI"/>
        <family val="3"/>
        <charset val="128"/>
      </rPr>
      <t>及其化合物</t>
    </r>
    <rPh sb="0" eb="1">
      <t>ナマリ</t>
    </rPh>
    <rPh sb="1" eb="2">
      <t>オヨカゴウブツ</t>
    </rPh>
    <phoneticPr fontId="2"/>
  </si>
  <si>
    <r>
      <rPr>
        <sz val="10"/>
        <rFont val="宋体"/>
      </rPr>
      <t>邻</t>
    </r>
    <r>
      <rPr>
        <sz val="10"/>
        <rFont val="Meiryo UI"/>
        <family val="3"/>
        <charset val="128"/>
      </rPr>
      <t xml:space="preserve">苯二甲酸辛 苯二甲酸辛 苯二甲酸辛 </t>
    </r>
    <r>
      <rPr>
        <sz val="10"/>
        <rFont val="宋体"/>
      </rPr>
      <t>酯</t>
    </r>
    <r>
      <rPr>
        <sz val="10"/>
        <rFont val="Meiryo UI"/>
        <family val="3"/>
        <charset val="128"/>
      </rPr>
      <t>（</t>
    </r>
    <r>
      <rPr>
        <sz val="10"/>
        <rFont val="宋体"/>
      </rPr>
      <t>简</t>
    </r>
    <r>
      <rPr>
        <sz val="10"/>
        <rFont val="Meiryo UI"/>
        <family val="3"/>
        <charset val="128"/>
      </rPr>
      <t>称： DEHP）</t>
    </r>
    <phoneticPr fontId="2"/>
  </si>
  <si>
    <r>
      <rPr>
        <sz val="10"/>
        <rFont val="宋体"/>
      </rPr>
      <t>邻</t>
    </r>
    <r>
      <rPr>
        <sz val="10"/>
        <rFont val="Meiryo UI"/>
        <family val="3"/>
        <charset val="128"/>
      </rPr>
      <t xml:space="preserve">苯二甲酸丁 苯二甲酸丁 苯二甲酸丁 </t>
    </r>
    <r>
      <rPr>
        <sz val="10"/>
        <rFont val="宋体"/>
      </rPr>
      <t>酯</t>
    </r>
    <r>
      <rPr>
        <sz val="10"/>
        <rFont val="Meiryo UI"/>
        <family val="3"/>
        <charset val="128"/>
      </rPr>
      <t>（</t>
    </r>
    <r>
      <rPr>
        <sz val="10"/>
        <rFont val="宋体"/>
      </rPr>
      <t>简</t>
    </r>
    <r>
      <rPr>
        <sz val="10"/>
        <rFont val="Meiryo UI"/>
        <family val="3"/>
        <charset val="128"/>
      </rPr>
      <t>称： DBP）</t>
    </r>
    <phoneticPr fontId="2"/>
  </si>
  <si>
    <r>
      <rPr>
        <sz val="10"/>
        <rFont val="宋体"/>
      </rPr>
      <t>邻</t>
    </r>
    <r>
      <rPr>
        <sz val="10"/>
        <rFont val="Meiryo UI"/>
        <family val="3"/>
        <charset val="128"/>
      </rPr>
      <t xml:space="preserve">苯二甲 苯二甲 酸丁 </t>
    </r>
    <r>
      <rPr>
        <sz val="10"/>
        <rFont val="宋体"/>
      </rPr>
      <t>苄酯</t>
    </r>
    <r>
      <rPr>
        <sz val="10"/>
        <rFont val="Meiryo UI"/>
        <family val="3"/>
        <charset val="128"/>
      </rPr>
      <t xml:space="preserve"> (</t>
    </r>
    <r>
      <rPr>
        <sz val="10"/>
        <rFont val="宋体"/>
      </rPr>
      <t>简</t>
    </r>
    <r>
      <rPr>
        <sz val="10"/>
        <rFont val="Meiryo UI"/>
        <family val="3"/>
        <charset val="128"/>
      </rPr>
      <t>称： BBP)</t>
    </r>
    <phoneticPr fontId="2"/>
  </si>
  <si>
    <r>
      <rPr>
        <sz val="10"/>
        <rFont val="宋体"/>
      </rPr>
      <t>邻</t>
    </r>
    <r>
      <rPr>
        <sz val="10"/>
        <rFont val="Meiryo UI"/>
        <family val="3"/>
        <charset val="128"/>
      </rPr>
      <t xml:space="preserve">苯二甲酸异丁 苯二甲酸异丁 苯二甲酸异丁 苯二甲酸异丁 </t>
    </r>
    <r>
      <rPr>
        <sz val="10"/>
        <rFont val="宋体"/>
      </rPr>
      <t>酯</t>
    </r>
    <r>
      <rPr>
        <sz val="10"/>
        <rFont val="Meiryo UI"/>
        <family val="3"/>
        <charset val="128"/>
      </rPr>
      <t>（</t>
    </r>
    <r>
      <rPr>
        <sz val="10"/>
        <rFont val="宋体"/>
      </rPr>
      <t>简</t>
    </r>
    <r>
      <rPr>
        <sz val="10"/>
        <rFont val="Meiryo UI"/>
        <family val="3"/>
        <charset val="128"/>
      </rPr>
      <t>称： DIBP）</t>
    </r>
    <phoneticPr fontId="2"/>
  </si>
  <si>
    <r>
      <t>部分 多</t>
    </r>
    <r>
      <rPr>
        <sz val="10"/>
        <rFont val="宋体"/>
      </rPr>
      <t>环</t>
    </r>
    <r>
      <rPr>
        <sz val="10"/>
        <rFont val="Meiryo UI"/>
        <family val="3"/>
        <charset val="128"/>
      </rPr>
      <t>芳</t>
    </r>
    <r>
      <rPr>
        <sz val="10"/>
        <rFont val="宋体"/>
      </rPr>
      <t>烃</t>
    </r>
    <r>
      <rPr>
        <sz val="10"/>
        <rFont val="Meiryo UI"/>
        <family val="3"/>
        <charset val="128"/>
      </rPr>
      <t>（</t>
    </r>
    <r>
      <rPr>
        <sz val="10"/>
        <rFont val="宋体"/>
      </rPr>
      <t>简</t>
    </r>
    <r>
      <rPr>
        <sz val="10"/>
        <rFont val="Meiryo UI"/>
        <family val="3"/>
        <charset val="128"/>
      </rPr>
      <t>称：PAHs）</t>
    </r>
    <phoneticPr fontId="2"/>
  </si>
  <si>
    <r>
      <t>直接，</t>
    </r>
    <r>
      <rPr>
        <sz val="10"/>
        <rFont val="宋体"/>
      </rPr>
      <t>长时间</t>
    </r>
    <r>
      <rPr>
        <sz val="10"/>
        <rFont val="Meiryo UI"/>
        <family val="3"/>
        <charset val="128"/>
      </rPr>
      <t>，或者在很短的</t>
    </r>
    <r>
      <rPr>
        <sz val="10"/>
        <rFont val="宋体"/>
      </rPr>
      <t>时间</t>
    </r>
    <r>
      <rPr>
        <sz val="10"/>
        <rFont val="Meiryo UI"/>
        <family val="3"/>
        <charset val="128"/>
      </rPr>
      <t>内屡次的接触皮肤或口腔内的橡胶或塑料零部件</t>
    </r>
    <phoneticPr fontId="2"/>
  </si>
  <si>
    <r>
      <rPr>
        <sz val="10"/>
        <rFont val="宋体"/>
      </rPr>
      <t>红</t>
    </r>
    <r>
      <rPr>
        <sz val="10"/>
        <rFont val="Meiryo UI"/>
        <family val="3"/>
        <charset val="128"/>
      </rPr>
      <t>磷</t>
    </r>
    <phoneticPr fontId="2"/>
  </si>
  <si>
    <r>
      <t>除去金属物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，所有</t>
    </r>
    <r>
      <rPr>
        <sz val="10"/>
        <rFont val="宋体"/>
      </rPr>
      <t>纳</t>
    </r>
    <r>
      <rPr>
        <sz val="10"/>
        <rFont val="Meiryo UI"/>
        <family val="3"/>
        <charset val="128"/>
      </rPr>
      <t>入品中的含量</t>
    </r>
    <phoneticPr fontId="2"/>
  </si>
  <si>
    <r>
      <rPr>
        <sz val="10"/>
        <rFont val="宋体"/>
      </rPr>
      <t>铍</t>
    </r>
    <r>
      <rPr>
        <sz val="10"/>
        <rFont val="Meiryo UI"/>
        <family val="3"/>
        <charset val="128"/>
      </rPr>
      <t>及其化合物</t>
    </r>
    <phoneticPr fontId="2"/>
  </si>
  <si>
    <r>
      <t>所有用途。　基于美国EPEAT</t>
    </r>
    <r>
      <rPr>
        <sz val="10"/>
        <rFont val="宋体"/>
      </rPr>
      <t>标</t>
    </r>
    <r>
      <rPr>
        <sz val="10"/>
        <rFont val="Meiryo UI"/>
        <family val="3"/>
        <charset val="128"/>
      </rPr>
      <t>准</t>
    </r>
    <phoneticPr fontId="2"/>
  </si>
  <si>
    <r>
      <t>EU-REACH法</t>
    </r>
    <r>
      <rPr>
        <sz val="10"/>
        <rFont val="宋体"/>
      </rPr>
      <t>规</t>
    </r>
    <r>
      <rPr>
        <sz val="10"/>
        <rFont val="Meiryo UI"/>
        <family val="3"/>
        <charset val="128"/>
      </rPr>
      <t xml:space="preserve">  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>XIV和IEC62474 Declarable Substances List两者中包含的物</t>
    </r>
    <r>
      <rPr>
        <sz val="10"/>
        <rFont val="宋体"/>
      </rPr>
      <t>质</t>
    </r>
    <phoneticPr fontId="2"/>
  </si>
  <si>
    <r>
      <t>所有用途。 基于EU-REACH法</t>
    </r>
    <r>
      <rPr>
        <sz val="10"/>
        <rFont val="宋体"/>
      </rPr>
      <t>规</t>
    </r>
    <r>
      <rPr>
        <sz val="10"/>
        <rFont val="Meiryo UI"/>
        <family val="3"/>
        <charset val="128"/>
      </rPr>
      <t>、IEC62474, 美国EPEAT</t>
    </r>
    <r>
      <rPr>
        <sz val="10"/>
        <rFont val="宋体"/>
      </rPr>
      <t>标</t>
    </r>
    <r>
      <rPr>
        <sz val="10"/>
        <rFont val="Meiryo UI"/>
        <family val="3"/>
        <charset val="128"/>
      </rPr>
      <t>准</t>
    </r>
    <phoneticPr fontId="2"/>
  </si>
  <si>
    <r>
      <t>ＰＶＣ中的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的含有。根据美国加州６５。(*5)</t>
    </r>
    <rPh sb="4" eb="5">
      <t>ナカ</t>
    </rPh>
    <rPh sb="6" eb="7">
      <t>ナマリ</t>
    </rPh>
    <rPh sb="8" eb="10">
      <t>ガンユウ</t>
    </rPh>
    <rPh sb="11" eb="13">
      <t>ベイコク</t>
    </rPh>
    <rPh sb="20" eb="21">
      <t>シュウ</t>
    </rPh>
    <phoneticPr fontId="2"/>
  </si>
  <si>
    <r>
      <t>(*1)”</t>
    </r>
    <r>
      <rPr>
        <sz val="10"/>
        <rFont val="宋体"/>
      </rPr>
      <t>这</t>
    </r>
    <r>
      <rPr>
        <sz val="10"/>
        <rFont val="Meiryo UI"/>
        <family val="3"/>
        <charset val="128"/>
      </rPr>
      <t>里的”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目番号”与宣言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>上的</t>
    </r>
    <r>
      <rPr>
        <sz val="10"/>
        <rFont val="宋体"/>
      </rPr>
      <t>项</t>
    </r>
    <r>
      <rPr>
        <sz val="10"/>
        <rFont val="Meiryo UI"/>
        <family val="3"/>
        <charset val="128"/>
      </rPr>
      <t>目番号相</t>
    </r>
    <r>
      <rPr>
        <sz val="10"/>
        <rFont val="宋体"/>
      </rPr>
      <t>对应</t>
    </r>
    <r>
      <rPr>
        <sz val="10"/>
        <rFont val="Meiryo UI"/>
        <family val="3"/>
        <charset val="128"/>
      </rPr>
      <t>。</t>
    </r>
    <rPh sb="5" eb="7">
      <t>コウモク</t>
    </rPh>
    <rPh sb="7" eb="9">
      <t>バンゴウ</t>
    </rPh>
    <rPh sb="12" eb="15">
      <t>センゲンショ</t>
    </rPh>
    <rPh sb="19" eb="21">
      <t>タイオウ</t>
    </rPh>
    <rPh sb="23" eb="25">
      <t>コウモク</t>
    </rPh>
    <rPh sb="25" eb="27">
      <t>バンゴウ</t>
    </rPh>
    <phoneticPr fontId="2"/>
  </si>
  <si>
    <r>
      <t>(*2) 最大允</t>
    </r>
    <r>
      <rPr>
        <sz val="10"/>
        <rFont val="宋体"/>
      </rPr>
      <t>许浓</t>
    </r>
    <r>
      <rPr>
        <sz val="10"/>
        <rFont val="Meiryo UI"/>
        <family val="3"/>
        <charset val="128"/>
      </rPr>
      <t>度,</t>
    </r>
    <r>
      <rPr>
        <sz val="10"/>
        <rFont val="宋体"/>
      </rPr>
      <t>为</t>
    </r>
    <r>
      <rPr>
        <sz val="10"/>
        <rFont val="Meiryo UI"/>
        <family val="3"/>
        <charset val="128"/>
      </rPr>
      <t>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材料中的不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度。</t>
    </r>
    <rPh sb="5" eb="7">
      <t>サイダイ</t>
    </rPh>
    <rPh sb="7" eb="9">
      <t>キョヨウ</t>
    </rPh>
    <rPh sb="9" eb="11">
      <t>ノウド</t>
    </rPh>
    <rPh sb="22" eb="24">
      <t>ノウドキテイ</t>
    </rPh>
    <phoneticPr fontId="2"/>
  </si>
  <si>
    <r>
      <t>(*3) 金属化合物的最大允</t>
    </r>
    <r>
      <rPr>
        <sz val="10"/>
        <rFont val="宋体"/>
      </rPr>
      <t>许浓</t>
    </r>
    <r>
      <rPr>
        <sz val="10"/>
        <rFont val="Meiryo UI"/>
        <family val="3"/>
        <charset val="128"/>
      </rPr>
      <t>度，是</t>
    </r>
    <r>
      <rPr>
        <sz val="10"/>
        <rFont val="宋体"/>
      </rPr>
      <t>针对</t>
    </r>
    <r>
      <rPr>
        <sz val="10"/>
        <rFont val="Meiryo UI"/>
        <family val="3"/>
        <charset val="128"/>
      </rPr>
      <t>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材料的金属元素的</t>
    </r>
    <r>
      <rPr>
        <sz val="10"/>
        <rFont val="宋体"/>
      </rPr>
      <t>质</t>
    </r>
    <r>
      <rPr>
        <sz val="10"/>
        <rFont val="Meiryo UI"/>
        <family val="3"/>
        <charset val="128"/>
      </rPr>
      <t>量比率。</t>
    </r>
    <phoneticPr fontId="2"/>
  </si>
  <si>
    <r>
      <t xml:space="preserve">  例如：</t>
    </r>
    <r>
      <rPr>
        <sz val="10"/>
        <rFont val="宋体"/>
      </rPr>
      <t>镉</t>
    </r>
    <r>
      <rPr>
        <sz val="10"/>
        <rFont val="Meiryo UI"/>
        <family val="3"/>
        <charset val="128"/>
      </rPr>
      <t>及其</t>
    </r>
    <r>
      <rPr>
        <sz val="10"/>
        <rFont val="宋体"/>
      </rPr>
      <t>镉</t>
    </r>
    <r>
      <rPr>
        <sz val="10"/>
        <rFont val="Meiryo UI"/>
        <family val="3"/>
        <charset val="128"/>
      </rPr>
      <t>化合物的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合，</t>
    </r>
    <r>
      <rPr>
        <sz val="10"/>
        <rFont val="宋体"/>
      </rPr>
      <t>为镉</t>
    </r>
    <r>
      <rPr>
        <sz val="10"/>
        <rFont val="Meiryo UI"/>
        <family val="3"/>
        <charset val="128"/>
      </rPr>
      <t>元素的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度。</t>
    </r>
    <rPh sb="2" eb="3">
      <t>レイ</t>
    </rPh>
    <rPh sb="3" eb="4">
      <t>ギン</t>
    </rPh>
    <rPh sb="6" eb="7">
      <t>オヨブ</t>
    </rPh>
    <rPh sb="7" eb="8">
      <t>ソノ</t>
    </rPh>
    <rPh sb="9" eb="11">
      <t>カゴウ</t>
    </rPh>
    <rPh sb="11" eb="13">
      <t>ブッテキ</t>
    </rPh>
    <rPh sb="14" eb="15">
      <t>ゴウ</t>
    </rPh>
    <rPh sb="18" eb="20">
      <t>ゲンソ</t>
    </rPh>
    <rPh sb="20" eb="21">
      <t>テキ</t>
    </rPh>
    <rPh sb="22" eb="23">
      <t>タビ</t>
    </rPh>
    <phoneticPr fontId="2"/>
  </si>
  <si>
    <r>
      <t>(*4) PBDE的最大允</t>
    </r>
    <r>
      <rPr>
        <sz val="10"/>
        <rFont val="宋体"/>
      </rPr>
      <t>许浓</t>
    </r>
    <r>
      <rPr>
        <sz val="10"/>
        <rFont val="Meiryo UI"/>
        <family val="3"/>
        <charset val="128"/>
      </rPr>
      <t>度，</t>
    </r>
    <r>
      <rPr>
        <sz val="10"/>
        <rFont val="宋体"/>
      </rPr>
      <t>为</t>
    </r>
    <r>
      <rPr>
        <sz val="10"/>
        <rFont val="Meiryo UI"/>
        <family val="3"/>
        <charset val="128"/>
      </rPr>
      <t>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材料上的所有种</t>
    </r>
    <r>
      <rPr>
        <sz val="10"/>
        <rFont val="宋体"/>
      </rPr>
      <t>类</t>
    </r>
    <r>
      <rPr>
        <sz val="10"/>
        <rFont val="Meiryo UI"/>
        <family val="3"/>
        <charset val="128"/>
      </rPr>
      <t>的PBDE(包括Deca-BDE)的合</t>
    </r>
    <r>
      <rPr>
        <sz val="10"/>
        <rFont val="宋体"/>
      </rPr>
      <t>计浓</t>
    </r>
    <r>
      <rPr>
        <sz val="10"/>
        <rFont val="Meiryo UI"/>
        <family val="3"/>
        <charset val="128"/>
      </rPr>
      <t>度。</t>
    </r>
    <phoneticPr fontId="2"/>
  </si>
  <si>
    <r>
      <t>(*5) PVC中的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300ppm的</t>
    </r>
    <r>
      <rPr>
        <sz val="10"/>
        <rFont val="宋体"/>
      </rPr>
      <t>场</t>
    </r>
    <r>
      <rPr>
        <sz val="10"/>
        <rFont val="Meiryo UI"/>
        <family val="3"/>
        <charset val="128"/>
      </rPr>
      <t>合,要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行明确</t>
    </r>
    <r>
      <rPr>
        <sz val="10"/>
        <rFont val="宋体"/>
      </rPr>
      <t>标识</t>
    </r>
    <r>
      <rPr>
        <sz val="10"/>
        <rFont val="Meiryo UI"/>
        <family val="3"/>
        <charset val="128"/>
      </rPr>
      <t>。并非</t>
    </r>
    <r>
      <rPr>
        <sz val="10"/>
        <rFont val="宋体"/>
      </rPr>
      <t>为</t>
    </r>
    <r>
      <rPr>
        <sz val="10"/>
        <rFont val="Meiryo UI"/>
        <family val="3"/>
        <charset val="128"/>
      </rPr>
      <t>使用禁止条件。</t>
    </r>
    <rPh sb="9" eb="10">
      <t>ナカ</t>
    </rPh>
    <rPh sb="11" eb="12">
      <t>ナマリ</t>
    </rPh>
    <rPh sb="20" eb="21">
      <t>コ</t>
    </rPh>
    <rPh sb="23" eb="25">
      <t>バアイ</t>
    </rPh>
    <rPh sb="26" eb="28">
      <t>メイジ</t>
    </rPh>
    <rPh sb="28" eb="30">
      <t>ギム</t>
    </rPh>
    <rPh sb="31" eb="33">
      <t>シヨウ</t>
    </rPh>
    <rPh sb="33" eb="35">
      <t>キンシ</t>
    </rPh>
    <rPh sb="35" eb="37">
      <t>ジョウケン</t>
    </rPh>
    <phoneticPr fontId="2"/>
  </si>
  <si>
    <r>
      <t>(*7)使用的赤磷最大容</t>
    </r>
    <r>
      <rPr>
        <sz val="10"/>
        <rFont val="宋体"/>
      </rPr>
      <t>许浓</t>
    </r>
    <r>
      <rPr>
        <sz val="10"/>
        <rFont val="Meiryo UI"/>
        <family val="3"/>
        <charset val="128"/>
      </rPr>
      <t>度</t>
    </r>
    <r>
      <rPr>
        <sz val="10"/>
        <rFont val="宋体"/>
      </rPr>
      <t>为</t>
    </r>
    <r>
      <rPr>
        <sz val="10"/>
        <rFont val="Meiryo UI"/>
        <family val="3"/>
        <charset val="128"/>
      </rPr>
      <t>磷元素的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</t>
    </r>
    <phoneticPr fontId="2"/>
  </si>
  <si>
    <r>
      <t>附表３　 特种胺（由1以上的偶氮基分解生成的物</t>
    </r>
    <r>
      <rPr>
        <b/>
        <sz val="11"/>
        <rFont val="宋体"/>
      </rPr>
      <t>质</t>
    </r>
    <r>
      <rPr>
        <b/>
        <sz val="11"/>
        <rFont val="Meiryo UI"/>
        <family val="3"/>
        <charset val="128"/>
      </rPr>
      <t>）</t>
    </r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</si>
  <si>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11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3</t>
    </r>
  </si>
  <si>
    <r>
      <t>粼氨基苯甲</t>
    </r>
    <r>
      <rPr>
        <sz val="10"/>
        <rFont val="宋体"/>
      </rPr>
      <t>醚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</si>
  <si>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9</t>
    </r>
    <r>
      <rPr>
        <sz val="9"/>
        <rFont val="Meiryo UI"/>
        <family val="3"/>
        <charset val="128"/>
      </rPr>
      <t>ＮＯ</t>
    </r>
  </si>
  <si>
    <r>
      <t>2-</t>
    </r>
    <r>
      <rPr>
        <sz val="10"/>
        <rFont val="宋体"/>
      </rPr>
      <t>萘</t>
    </r>
    <r>
      <rPr>
        <sz val="10"/>
        <rFont val="Meiryo UI"/>
        <family val="3"/>
        <charset val="128"/>
      </rPr>
      <t>基胺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</si>
  <si>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10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9</t>
    </r>
    <r>
      <rPr>
        <sz val="9"/>
        <rFont val="Meiryo UI"/>
        <family val="3"/>
        <charset val="128"/>
      </rPr>
      <t>Ｎ</t>
    </r>
  </si>
  <si>
    <r>
      <t>3,3’-二</t>
    </r>
    <r>
      <rPr>
        <sz val="10"/>
        <rFont val="宋体"/>
      </rPr>
      <t>氯联</t>
    </r>
    <r>
      <rPr>
        <sz val="10"/>
        <rFont val="Meiryo UI"/>
        <family val="3"/>
        <charset val="128"/>
      </rPr>
      <t xml:space="preserve">苯胺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</si>
  <si>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10</t>
    </r>
    <r>
      <rPr>
        <sz val="9"/>
        <rFont val="Meiryo UI"/>
        <family val="3"/>
        <charset val="128"/>
      </rPr>
      <t>Ｃl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</si>
  <si>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11</t>
    </r>
    <r>
      <rPr>
        <sz val="9"/>
        <rFont val="Meiryo UI"/>
        <family val="3"/>
        <charset val="128"/>
      </rPr>
      <t>Ｎ</t>
    </r>
  </si>
  <si>
    <r>
      <rPr>
        <sz val="10"/>
        <rFont val="宋体"/>
      </rPr>
      <t>联</t>
    </r>
    <r>
      <rPr>
        <sz val="10"/>
        <rFont val="Meiryo UI"/>
        <family val="3"/>
        <charset val="128"/>
      </rPr>
      <t>苯胺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</si>
  <si>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</si>
  <si>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9</t>
    </r>
    <r>
      <rPr>
        <sz val="9"/>
        <rFont val="Meiryo UI"/>
        <family val="3"/>
        <charset val="128"/>
      </rPr>
      <t>Ｎ</t>
    </r>
  </si>
  <si>
    <r>
      <t>4-</t>
    </r>
    <r>
      <rPr>
        <sz val="10"/>
        <rFont val="宋体"/>
      </rPr>
      <t>氯</t>
    </r>
    <r>
      <rPr>
        <sz val="10"/>
        <rFont val="Meiryo UI"/>
        <family val="3"/>
        <charset val="128"/>
      </rPr>
      <t xml:space="preserve">-2-甲基苯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</si>
  <si>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8</t>
    </r>
    <r>
      <rPr>
        <sz val="9"/>
        <rFont val="Meiryo UI"/>
        <family val="3"/>
        <charset val="128"/>
      </rPr>
      <t>ＣlＮ</t>
    </r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</si>
  <si>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10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</si>
  <si>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rPr>
        <sz val="10"/>
        <rFont val="宋体"/>
      </rPr>
      <t>邻</t>
    </r>
    <r>
      <rPr>
        <sz val="10"/>
        <rFont val="Meiryo UI"/>
        <family val="3"/>
        <charset val="128"/>
      </rPr>
      <t>氨基偶氮甲苯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</si>
  <si>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14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15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3</t>
    </r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</si>
  <si>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8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Ｏ</t>
    </r>
    <r>
      <rPr>
        <vertAlign val="subscript"/>
        <sz val="9"/>
        <rFont val="Meiryo UI"/>
        <family val="3"/>
        <charset val="128"/>
      </rPr>
      <t>2</t>
    </r>
  </si>
  <si>
    <r>
      <t>3,3’-二</t>
    </r>
    <r>
      <rPr>
        <sz val="10"/>
        <rFont val="宋体"/>
      </rPr>
      <t>氯</t>
    </r>
    <r>
      <rPr>
        <sz val="10"/>
        <rFont val="Meiryo UI"/>
        <family val="3"/>
        <charset val="128"/>
      </rPr>
      <t>-4,4 ’-二氨基二苯基甲</t>
    </r>
    <r>
      <rPr>
        <sz val="10"/>
        <rFont val="宋体"/>
      </rPr>
      <t>烷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</si>
  <si>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13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Ｃl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</si>
  <si>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4,4’-二氨基二苯基甲</t>
    </r>
    <r>
      <rPr>
        <sz val="10"/>
        <rFont val="宋体"/>
      </rPr>
      <t>烷</t>
    </r>
    <r>
      <rPr>
        <sz val="10"/>
        <rFont val="Meiryo UI"/>
        <family val="3"/>
        <charset val="128"/>
      </rPr>
      <t xml:space="preserve">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</si>
  <si>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13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14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</si>
  <si>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4,4’-二氨基二苯</t>
    </r>
    <r>
      <rPr>
        <sz val="10"/>
        <rFont val="宋体"/>
      </rPr>
      <t>醚</t>
    </r>
    <r>
      <rPr>
        <sz val="10"/>
        <rFont val="Meiryo UI"/>
        <family val="3"/>
        <charset val="128"/>
      </rPr>
      <t xml:space="preserve">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</si>
  <si>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Ｏ</t>
    </r>
  </si>
  <si>
    <r>
      <t>p-</t>
    </r>
    <r>
      <rPr>
        <sz val="10"/>
        <rFont val="宋体"/>
      </rPr>
      <t>氯</t>
    </r>
    <r>
      <rPr>
        <sz val="10"/>
        <rFont val="Meiryo UI"/>
        <family val="3"/>
        <charset val="128"/>
      </rPr>
      <t xml:space="preserve">苯胺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</si>
  <si>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ＣlＮ</t>
    </r>
  </si>
  <si>
    <r>
      <t>3,3’-二甲氧基</t>
    </r>
    <r>
      <rPr>
        <sz val="10"/>
        <rFont val="宋体"/>
      </rPr>
      <t>联</t>
    </r>
    <r>
      <rPr>
        <sz val="10"/>
        <rFont val="Meiryo UI"/>
        <family val="3"/>
        <charset val="128"/>
      </rPr>
      <t xml:space="preserve">苯胺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</si>
  <si>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14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16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Ｏ</t>
    </r>
    <r>
      <rPr>
        <vertAlign val="subscript"/>
        <sz val="9"/>
        <rFont val="Meiryo UI"/>
        <family val="3"/>
        <charset val="128"/>
      </rPr>
      <t>2</t>
    </r>
  </si>
  <si>
    <r>
      <t>3,3’-二甲基</t>
    </r>
    <r>
      <rPr>
        <sz val="10"/>
        <rFont val="宋体"/>
      </rPr>
      <t>联</t>
    </r>
    <r>
      <rPr>
        <sz val="10"/>
        <rFont val="Meiryo UI"/>
        <family val="3"/>
        <charset val="128"/>
      </rPr>
      <t>苯胺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</si>
  <si>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14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16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</si>
  <si>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Ｃ</t>
    </r>
    <r>
      <rPr>
        <vertAlign val="subscript"/>
        <sz val="9"/>
        <rFont val="Meiryo UI"/>
        <family val="3"/>
        <charset val="128"/>
      </rPr>
      <t>8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11</t>
    </r>
    <r>
      <rPr>
        <sz val="9"/>
        <rFont val="Meiryo UI"/>
        <family val="3"/>
        <charset val="128"/>
      </rPr>
      <t>ＮＯ</t>
    </r>
  </si>
  <si>
    <r>
      <t>Ｃ</t>
    </r>
    <r>
      <rPr>
        <vertAlign val="subscript"/>
        <sz val="9"/>
        <rFont val="Meiryo UI"/>
        <family val="3"/>
        <charset val="128"/>
      </rPr>
      <t>9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13</t>
    </r>
    <r>
      <rPr>
        <sz val="9"/>
        <rFont val="Meiryo UI"/>
        <family val="3"/>
        <charset val="128"/>
      </rPr>
      <t>Ｎ</t>
    </r>
  </si>
  <si>
    <r>
      <t>4,4'-二氨基二苯硫</t>
    </r>
    <r>
      <rPr>
        <sz val="10"/>
        <rFont val="宋体"/>
      </rPr>
      <t>醚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</si>
  <si>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12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Ｓ</t>
    </r>
  </si>
  <si>
    <r>
      <t>2,4-二氨基苯甲</t>
    </r>
    <r>
      <rPr>
        <sz val="10"/>
        <rFont val="宋体"/>
      </rPr>
      <t>醚</t>
    </r>
    <r>
      <rPr>
        <sz val="10"/>
        <rFont val="Meiryo UI"/>
        <family val="3"/>
        <charset val="128"/>
      </rPr>
      <t xml:space="preserve"> 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</si>
  <si>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7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10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  <r>
      <rPr>
        <sz val="9"/>
        <rFont val="Meiryo UI"/>
        <family val="3"/>
        <charset val="128"/>
      </rPr>
      <t>Ｏ</t>
    </r>
  </si>
  <si>
    <r>
      <t>4,4 – 二氨基-3,3’二甲基二苯基甲</t>
    </r>
    <r>
      <rPr>
        <sz val="10"/>
        <rFont val="宋体"/>
      </rPr>
      <t>烷</t>
    </r>
    <phoneticPr fontId="2"/>
  </si>
  <si>
    <r>
      <t>Ｃ</t>
    </r>
    <r>
      <rPr>
        <vertAlign val="subscript"/>
        <sz val="9"/>
        <rFont val="Meiryo UI"/>
        <family val="3"/>
        <charset val="128"/>
      </rPr>
      <t>15</t>
    </r>
    <r>
      <rPr>
        <sz val="9"/>
        <rFont val="Meiryo UI"/>
        <family val="3"/>
        <charset val="128"/>
      </rPr>
      <t>Ｈ</t>
    </r>
    <r>
      <rPr>
        <vertAlign val="subscript"/>
        <sz val="9"/>
        <rFont val="Meiryo UI"/>
        <family val="3"/>
        <charset val="128"/>
      </rPr>
      <t>18</t>
    </r>
    <r>
      <rPr>
        <sz val="9"/>
        <rFont val="Meiryo UI"/>
        <family val="3"/>
        <charset val="128"/>
      </rPr>
      <t>Ｎ</t>
    </r>
    <r>
      <rPr>
        <vertAlign val="subscript"/>
        <sz val="9"/>
        <rFont val="Meiryo UI"/>
        <family val="3"/>
        <charset val="128"/>
      </rPr>
      <t>2</t>
    </r>
  </si>
  <si>
    <r>
      <t>附表４　臭氧</t>
    </r>
    <r>
      <rPr>
        <b/>
        <sz val="11"/>
        <rFont val="宋体"/>
      </rPr>
      <t>层</t>
    </r>
    <r>
      <rPr>
        <b/>
        <sz val="11"/>
        <rFont val="Meiryo UI"/>
        <family val="3"/>
        <charset val="128"/>
      </rPr>
      <t>破坏物</t>
    </r>
    <r>
      <rPr>
        <b/>
        <sz val="11"/>
        <rFont val="宋体"/>
      </rPr>
      <t>质</t>
    </r>
    <rPh sb="7" eb="8">
      <t>ソウ</t>
    </rPh>
    <rPh sb="8" eb="10">
      <t>ハカイブッシツ</t>
    </rPh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</si>
  <si>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A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I)</t>
    </r>
    <phoneticPr fontId="2"/>
  </si>
  <si>
    <r>
      <t>哈</t>
    </r>
    <r>
      <rPr>
        <sz val="10"/>
        <rFont val="宋体"/>
      </rPr>
      <t>龙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</si>
  <si>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A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Ⅱ)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</si>
  <si>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B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I)</t>
    </r>
    <phoneticPr fontId="2"/>
  </si>
  <si>
    <r>
      <t>四</t>
    </r>
    <r>
      <rPr>
        <sz val="10"/>
        <rFont val="宋体"/>
      </rPr>
      <t>氯</t>
    </r>
    <r>
      <rPr>
        <sz val="10"/>
        <rFont val="Meiryo UI"/>
        <family val="3"/>
        <charset val="128"/>
      </rPr>
      <t>化碳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</si>
  <si>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B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II)</t>
    </r>
    <phoneticPr fontId="2"/>
  </si>
  <si>
    <r>
      <t>1, 1, 1-三</t>
    </r>
    <r>
      <rPr>
        <sz val="10"/>
        <rFont val="宋体"/>
      </rPr>
      <t>氯</t>
    </r>
    <r>
      <rPr>
        <sz val="10"/>
        <rFont val="Meiryo UI"/>
        <family val="3"/>
        <charset val="128"/>
      </rPr>
      <t>乙</t>
    </r>
    <r>
      <rPr>
        <sz val="10"/>
        <rFont val="宋体"/>
      </rPr>
      <t>烷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</si>
  <si>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B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III)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</si>
  <si>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C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I)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</si>
  <si>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C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II)</t>
    </r>
    <phoneticPr fontId="2"/>
  </si>
  <si>
    <r>
      <t xml:space="preserve"> </t>
    </r>
    <r>
      <rPr>
        <sz val="10"/>
        <rFont val="宋体"/>
      </rPr>
      <t>氯</t>
    </r>
    <r>
      <rPr>
        <sz val="10"/>
        <rFont val="Meiryo UI"/>
        <family val="3"/>
        <charset val="128"/>
      </rPr>
      <t>溴甲</t>
    </r>
    <r>
      <rPr>
        <sz val="10"/>
        <rFont val="宋体"/>
      </rPr>
      <t>烷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</si>
  <si>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 xml:space="preserve">C </t>
    </r>
    <r>
      <rPr>
        <sz val="10"/>
        <rFont val="宋体"/>
      </rPr>
      <t>组</t>
    </r>
    <r>
      <rPr>
        <sz val="10"/>
        <rFont val="Meiryo UI"/>
        <family val="3"/>
        <charset val="128"/>
      </rPr>
      <t>III)</t>
    </r>
    <phoneticPr fontId="2"/>
  </si>
  <si>
    <r>
      <t>溴甲</t>
    </r>
    <r>
      <rPr>
        <sz val="10"/>
        <rFont val="宋体"/>
      </rPr>
      <t>烷</t>
    </r>
    <phoneticPr fontId="2"/>
  </si>
  <si>
    <r>
      <t>(蒙特利</t>
    </r>
    <r>
      <rPr>
        <sz val="10"/>
        <rFont val="宋体"/>
      </rPr>
      <t>尔议</t>
    </r>
    <r>
      <rPr>
        <sz val="10"/>
        <rFont val="Meiryo UI"/>
        <family val="3"/>
        <charset val="128"/>
      </rPr>
      <t>定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 附</t>
    </r>
    <r>
      <rPr>
        <sz val="10"/>
        <rFont val="宋体"/>
      </rPr>
      <t>录</t>
    </r>
    <r>
      <rPr>
        <sz val="10"/>
        <rFont val="Meiryo UI"/>
        <family val="3"/>
        <charset val="128"/>
      </rPr>
      <t>E)</t>
    </r>
    <phoneticPr fontId="2"/>
  </si>
  <si>
    <r>
      <t>附表５　部分 多</t>
    </r>
    <r>
      <rPr>
        <b/>
        <sz val="11"/>
        <rFont val="FangSong"/>
        <family val="3"/>
        <charset val="134"/>
      </rPr>
      <t>环</t>
    </r>
    <r>
      <rPr>
        <b/>
        <sz val="11"/>
        <rFont val="Meiryo UI"/>
        <family val="3"/>
        <charset val="128"/>
      </rPr>
      <t>芳</t>
    </r>
    <r>
      <rPr>
        <b/>
        <sz val="11"/>
        <rFont val="FangSong"/>
        <family val="3"/>
        <charset val="134"/>
      </rPr>
      <t>烃</t>
    </r>
    <r>
      <rPr>
        <b/>
        <sz val="11"/>
        <rFont val="Meiryo UI"/>
        <family val="3"/>
        <charset val="128"/>
      </rPr>
      <t>（</t>
    </r>
    <r>
      <rPr>
        <b/>
        <sz val="11"/>
        <rFont val="FangSong"/>
        <family val="3"/>
        <charset val="134"/>
      </rPr>
      <t>简</t>
    </r>
    <r>
      <rPr>
        <b/>
        <sz val="11"/>
        <rFont val="Meiryo UI"/>
        <family val="3"/>
        <charset val="128"/>
      </rPr>
      <t>称：PAHs）</t>
    </r>
    <rPh sb="4" eb="6">
      <t>ブブン</t>
    </rPh>
    <rPh sb="7" eb="8">
      <t>タ</t>
    </rPh>
    <rPh sb="9" eb="10">
      <t>ホウ</t>
    </rPh>
    <rPh sb="13" eb="14">
      <t>タタ</t>
    </rPh>
    <phoneticPr fontId="2"/>
  </si>
  <si>
    <r>
      <t>　直接，</t>
    </r>
    <r>
      <rPr>
        <sz val="10"/>
        <rFont val="FangSong"/>
        <family val="3"/>
        <charset val="134"/>
      </rPr>
      <t>长时间</t>
    </r>
    <r>
      <rPr>
        <sz val="10"/>
        <rFont val="Meiryo UI"/>
        <family val="3"/>
        <charset val="128"/>
      </rPr>
      <t>，或者在很短的</t>
    </r>
    <r>
      <rPr>
        <sz val="10"/>
        <rFont val="FangSong"/>
        <family val="3"/>
        <charset val="134"/>
      </rPr>
      <t>时间</t>
    </r>
    <r>
      <rPr>
        <sz val="10"/>
        <rFont val="Meiryo UI"/>
        <family val="3"/>
        <charset val="128"/>
      </rPr>
      <t>内屡次的接触皮肤或口腔内的橡胶或塑料零部件</t>
    </r>
    <phoneticPr fontId="2"/>
  </si>
  <si>
    <r>
      <t>C</t>
    </r>
    <r>
      <rPr>
        <vertAlign val="subscript"/>
        <sz val="10"/>
        <rFont val="Meiryo UI"/>
        <family val="3"/>
        <charset val="128"/>
      </rPr>
      <t>20</t>
    </r>
    <r>
      <rPr>
        <sz val="10"/>
        <rFont val="Meiryo UI"/>
        <family val="3"/>
        <charset val="128"/>
      </rPr>
      <t>H</t>
    </r>
    <r>
      <rPr>
        <vertAlign val="subscript"/>
        <sz val="10"/>
        <rFont val="Meiryo UI"/>
        <family val="3"/>
        <charset val="128"/>
      </rPr>
      <t>12</t>
    </r>
    <phoneticPr fontId="2"/>
  </si>
  <si>
    <r>
      <t>C</t>
    </r>
    <r>
      <rPr>
        <vertAlign val="subscript"/>
        <sz val="10"/>
        <rFont val="Meiryo UI"/>
        <family val="3"/>
        <charset val="128"/>
      </rPr>
      <t>18</t>
    </r>
    <r>
      <rPr>
        <sz val="10"/>
        <rFont val="Meiryo UI"/>
        <family val="3"/>
        <charset val="128"/>
      </rPr>
      <t>H</t>
    </r>
    <r>
      <rPr>
        <vertAlign val="subscript"/>
        <sz val="10"/>
        <rFont val="Meiryo UI"/>
        <family val="3"/>
        <charset val="128"/>
      </rPr>
      <t>12</t>
    </r>
    <phoneticPr fontId="2"/>
  </si>
  <si>
    <r>
      <t>苯并[b]</t>
    </r>
    <r>
      <rPr>
        <sz val="10"/>
        <rFont val="宋体"/>
      </rPr>
      <t>荧</t>
    </r>
    <r>
      <rPr>
        <sz val="10"/>
        <rFont val="Meiryo UI"/>
        <family val="3"/>
        <charset val="128"/>
      </rPr>
      <t>蒽</t>
    </r>
    <phoneticPr fontId="2"/>
  </si>
  <si>
    <r>
      <t>苯并[j]</t>
    </r>
    <r>
      <rPr>
        <sz val="10"/>
        <rFont val="宋体"/>
      </rPr>
      <t>荧</t>
    </r>
    <r>
      <rPr>
        <sz val="10"/>
        <rFont val="Meiryo UI"/>
        <family val="3"/>
        <charset val="128"/>
      </rPr>
      <t>蒽</t>
    </r>
    <phoneticPr fontId="2"/>
  </si>
  <si>
    <r>
      <t>苯并[k]</t>
    </r>
    <r>
      <rPr>
        <sz val="10"/>
        <rFont val="宋体"/>
      </rPr>
      <t>荧</t>
    </r>
    <r>
      <rPr>
        <sz val="10"/>
        <rFont val="Meiryo UI"/>
        <family val="3"/>
        <charset val="128"/>
      </rPr>
      <t>蒽</t>
    </r>
    <phoneticPr fontId="2"/>
  </si>
  <si>
    <r>
      <t>C</t>
    </r>
    <r>
      <rPr>
        <vertAlign val="subscript"/>
        <sz val="10"/>
        <rFont val="Meiryo UI"/>
        <family val="3"/>
        <charset val="128"/>
      </rPr>
      <t>22</t>
    </r>
    <r>
      <rPr>
        <sz val="10"/>
        <rFont val="Meiryo UI"/>
        <family val="3"/>
        <charset val="128"/>
      </rPr>
      <t>H</t>
    </r>
    <r>
      <rPr>
        <vertAlign val="subscript"/>
        <sz val="10"/>
        <rFont val="Meiryo UI"/>
        <family val="3"/>
        <charset val="128"/>
      </rPr>
      <t>14</t>
    </r>
    <phoneticPr fontId="2"/>
  </si>
  <si>
    <r>
      <t>附表６ 制作“有否使用</t>
    </r>
    <r>
      <rPr>
        <b/>
        <sz val="11"/>
        <rFont val="宋体"/>
      </rPr>
      <t>环</t>
    </r>
    <r>
      <rPr>
        <b/>
        <sz val="11"/>
        <rFont val="Meiryo UI"/>
        <family val="3"/>
        <charset val="128"/>
      </rPr>
      <t>境关</t>
    </r>
    <r>
      <rPr>
        <b/>
        <sz val="11"/>
        <rFont val="宋体"/>
      </rPr>
      <t>联</t>
    </r>
    <r>
      <rPr>
        <b/>
        <sz val="11"/>
        <rFont val="Meiryo UI"/>
        <family val="3"/>
        <charset val="128"/>
      </rPr>
      <t>物</t>
    </r>
    <r>
      <rPr>
        <b/>
        <sz val="11"/>
        <rFont val="宋体"/>
      </rPr>
      <t>质</t>
    </r>
    <r>
      <rPr>
        <b/>
        <sz val="11"/>
        <rFont val="Meiryo UI"/>
        <family val="3"/>
        <charset val="128"/>
      </rPr>
      <t>宣言</t>
    </r>
    <r>
      <rPr>
        <b/>
        <sz val="11"/>
        <rFont val="宋体"/>
      </rPr>
      <t>书</t>
    </r>
    <r>
      <rPr>
        <b/>
        <sz val="11"/>
        <rFont val="Meiryo UI"/>
        <family val="3"/>
        <charset val="128"/>
      </rPr>
      <t>”</t>
    </r>
    <r>
      <rPr>
        <b/>
        <sz val="11"/>
        <rFont val="宋体"/>
      </rPr>
      <t>时</t>
    </r>
    <r>
      <rPr>
        <b/>
        <sz val="11"/>
        <rFont val="Meiryo UI"/>
        <family val="3"/>
        <charset val="128"/>
      </rPr>
      <t>确</t>
    </r>
    <r>
      <rPr>
        <b/>
        <sz val="11"/>
        <rFont val="宋体"/>
      </rPr>
      <t>认单</t>
    </r>
    <rPh sb="0" eb="2">
      <t>ベッピョウ</t>
    </rPh>
    <rPh sb="4" eb="6">
      <t>ブッシツ</t>
    </rPh>
    <rPh sb="8" eb="10">
      <t>シヨウ</t>
    </rPh>
    <rPh sb="11" eb="12">
      <t>フ</t>
    </rPh>
    <rPh sb="12" eb="14">
      <t>シヨウ</t>
    </rPh>
    <rPh sb="18" eb="20">
      <t>サクセイ</t>
    </rPh>
    <phoneticPr fontId="2"/>
  </si>
  <si>
    <r>
      <t>在制作本宣言</t>
    </r>
    <r>
      <rPr>
        <sz val="10"/>
        <rFont val="宋体"/>
      </rPr>
      <t>书时</t>
    </r>
    <r>
      <rPr>
        <sz val="10"/>
        <rFont val="Meiryo UI"/>
        <family val="3"/>
        <charset val="128"/>
      </rPr>
      <t>，</t>
    </r>
    <r>
      <rPr>
        <sz val="10"/>
        <rFont val="宋体"/>
      </rPr>
      <t>请</t>
    </r>
    <r>
      <rPr>
        <sz val="10"/>
        <rFont val="Meiryo UI"/>
        <family val="3"/>
        <charset val="128"/>
      </rPr>
      <t>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下列事</t>
    </r>
    <r>
      <rPr>
        <sz val="10"/>
        <rFont val="宋体"/>
      </rPr>
      <t>项</t>
    </r>
    <r>
      <rPr>
        <sz val="10"/>
        <rFont val="Meiryo UI"/>
        <family val="3"/>
        <charset val="128"/>
      </rPr>
      <t>。</t>
    </r>
    <rPh sb="0" eb="1">
      <t>ホン</t>
    </rPh>
    <rPh sb="5" eb="7">
      <t>ナイヨウ</t>
    </rPh>
    <rPh sb="7" eb="9">
      <t>サクセイ</t>
    </rPh>
    <rPh sb="10" eb="11">
      <t>ア</t>
    </rPh>
    <rPh sb="15" eb="17">
      <t>カキカクニンネガ</t>
    </rPh>
    <phoneticPr fontId="2"/>
  </si>
  <si>
    <r>
      <t>与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入品无关系的事</t>
    </r>
    <r>
      <rPr>
        <sz val="10"/>
        <rFont val="宋体"/>
      </rPr>
      <t>项</t>
    </r>
    <r>
      <rPr>
        <sz val="10"/>
        <rFont val="Meiryo UI"/>
        <family val="3"/>
        <charset val="128"/>
      </rPr>
      <t>,在宣言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>确</t>
    </r>
    <r>
      <rPr>
        <sz val="10"/>
        <rFont val="宋体"/>
      </rPr>
      <t>认时</t>
    </r>
    <r>
      <rPr>
        <sz val="10"/>
        <rFont val="Meiryo UI"/>
        <family val="3"/>
        <charset val="128"/>
      </rPr>
      <t>,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判</t>
    </r>
    <r>
      <rPr>
        <sz val="10"/>
        <rFont val="宋体"/>
      </rPr>
      <t>为</t>
    </r>
    <r>
      <rPr>
        <sz val="10"/>
        <rFont val="Meiryo UI"/>
        <family val="3"/>
        <charset val="128"/>
      </rPr>
      <t>符合。</t>
    </r>
    <rPh sb="0" eb="2">
      <t>ノウニュウ</t>
    </rPh>
    <rPh sb="2" eb="3">
      <t>ヒン</t>
    </rPh>
    <rPh sb="7" eb="10">
      <t>ムカンケイ</t>
    </rPh>
    <rPh sb="11" eb="13">
      <t>ジコウテキゴウミ</t>
    </rPh>
    <phoneticPr fontId="2"/>
  </si>
  <si>
    <r>
      <t xml:space="preserve">  不需要提交本确</t>
    </r>
    <r>
      <rPr>
        <sz val="10"/>
        <rFont val="宋体"/>
      </rPr>
      <t>认单</t>
    </r>
    <r>
      <rPr>
        <sz val="10"/>
        <rFont val="Meiryo UI"/>
        <family val="3"/>
        <charset val="128"/>
      </rPr>
      <t>。</t>
    </r>
    <rPh sb="0" eb="1">
      <t>ホン</t>
    </rPh>
    <rPh sb="5" eb="7">
      <t>テイシュツ</t>
    </rPh>
    <rPh sb="7" eb="8">
      <t>イタダ</t>
    </rPh>
    <rPh sb="9" eb="11">
      <t>ヒツヨウ</t>
    </rPh>
    <phoneticPr fontId="2"/>
  </si>
  <si>
    <r>
      <t>是否根据本公司</t>
    </r>
    <r>
      <rPr>
        <sz val="10"/>
        <rFont val="宋体"/>
      </rPr>
      <t>发</t>
    </r>
    <r>
      <rPr>
        <sz val="10"/>
        <rFont val="Meiryo UI"/>
        <family val="3"/>
        <charset val="128"/>
      </rPr>
      <t>行的“</t>
    </r>
    <r>
      <rPr>
        <sz val="10"/>
        <rFont val="宋体"/>
      </rPr>
      <t>绿</t>
    </r>
    <r>
      <rPr>
        <sz val="10"/>
        <rFont val="Meiryo UI"/>
        <family val="3"/>
        <charset val="128"/>
      </rPr>
      <t>色采</t>
    </r>
    <r>
      <rPr>
        <sz val="10"/>
        <rFont val="宋体"/>
      </rPr>
      <t>购</t>
    </r>
    <r>
      <rPr>
        <sz val="10"/>
        <rFont val="Meiryo UI"/>
        <family val="3"/>
        <charset val="128"/>
      </rPr>
      <t>指</t>
    </r>
    <r>
      <rPr>
        <sz val="10"/>
        <rFont val="宋体"/>
      </rPr>
      <t>导</t>
    </r>
    <r>
      <rPr>
        <sz val="10"/>
        <rFont val="Meiryo UI"/>
        <family val="3"/>
        <charset val="128"/>
      </rPr>
      <t>方</t>
    </r>
    <r>
      <rPr>
        <sz val="10"/>
        <rFont val="宋体"/>
      </rPr>
      <t>针</t>
    </r>
    <r>
      <rPr>
        <sz val="10"/>
        <rFont val="Meiryo UI"/>
        <family val="3"/>
        <charset val="128"/>
      </rPr>
      <t>”及"零件及材料含有化学物</t>
    </r>
    <r>
      <rPr>
        <sz val="10"/>
        <rFont val="Microsoft YaHei"/>
        <family val="2"/>
        <charset val="134"/>
      </rPr>
      <t>质</t>
    </r>
    <r>
      <rPr>
        <sz val="10"/>
        <rFont val="Meiryo UI"/>
        <family val="3"/>
        <charset val="128"/>
      </rPr>
      <t>管理准</t>
    </r>
    <r>
      <rPr>
        <sz val="10"/>
        <rFont val="Microsoft YaHei"/>
        <family val="2"/>
        <charset val="134"/>
      </rPr>
      <t>则</t>
    </r>
    <r>
      <rPr>
        <sz val="10"/>
        <rFont val="Meiryo UI"/>
        <family val="3"/>
        <charset val="128"/>
      </rPr>
      <t>"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行回答的？＜判断基准＞</t>
    </r>
    <rPh sb="0" eb="2">
      <t>ヘイシャ</t>
    </rPh>
    <rPh sb="2" eb="4">
      <t>ハッコウ</t>
    </rPh>
    <rPh sb="10" eb="12">
      <t>チョウタツ</t>
    </rPh>
    <rPh sb="38" eb="39">
      <t>ノット</t>
    </rPh>
    <rPh sb="42" eb="44">
      <t>カイトウハンテイキジュン</t>
    </rPh>
    <phoneticPr fontId="2"/>
  </si>
  <si>
    <r>
      <rPr>
        <sz val="10"/>
        <rFont val="宋体"/>
      </rPr>
      <t>针对</t>
    </r>
    <r>
      <rPr>
        <sz val="10"/>
        <rFont val="Meiryo UI"/>
        <family val="3"/>
        <charset val="128"/>
      </rPr>
      <t>每一个零部件，都</t>
    </r>
    <r>
      <rPr>
        <sz val="10"/>
        <rFont val="宋体"/>
      </rPr>
      <t>对贵</t>
    </r>
    <r>
      <rPr>
        <sz val="10"/>
        <rFont val="Meiryo UI"/>
        <family val="3"/>
        <charset val="128"/>
      </rPr>
      <t>公司的</t>
    </r>
    <r>
      <rPr>
        <sz val="10"/>
        <rFont val="宋体"/>
      </rPr>
      <t>购买单</t>
    </r>
    <r>
      <rPr>
        <sz val="10"/>
        <rFont val="Meiryo UI"/>
        <family val="3"/>
        <charset val="128"/>
      </rPr>
      <t>位</t>
    </r>
    <r>
      <rPr>
        <sz val="10"/>
        <rFont val="宋体"/>
      </rPr>
      <t>实</t>
    </r>
    <r>
      <rPr>
        <sz val="10"/>
        <rFont val="Meiryo UI"/>
        <family val="3"/>
        <charset val="128"/>
      </rPr>
      <t>施了</t>
    </r>
    <r>
      <rPr>
        <sz val="10"/>
        <rFont val="宋体"/>
      </rPr>
      <t>调查</t>
    </r>
    <r>
      <rPr>
        <sz val="10"/>
        <rFont val="Meiryo UI"/>
        <family val="3"/>
        <charset val="128"/>
      </rPr>
      <t>，是否按照此回答</t>
    </r>
    <r>
      <rPr>
        <sz val="10"/>
        <rFont val="宋体"/>
      </rPr>
      <t>实</t>
    </r>
    <r>
      <rPr>
        <sz val="10"/>
        <rFont val="Meiryo UI"/>
        <family val="3"/>
        <charset val="128"/>
      </rPr>
      <t>施的？＜回答根据＞</t>
    </r>
    <rPh sb="0" eb="2">
      <t>ブヒン</t>
    </rPh>
    <rPh sb="9" eb="10">
      <t>タイ</t>
    </rPh>
    <rPh sb="12" eb="14">
      <t>キシャ</t>
    </rPh>
    <rPh sb="15" eb="17">
      <t>コウニュウ</t>
    </rPh>
    <rPh sb="17" eb="18">
      <t>サキ</t>
    </rPh>
    <rPh sb="20" eb="22">
      <t>チョウサ</t>
    </rPh>
    <rPh sb="23" eb="25">
      <t>ジッシ</t>
    </rPh>
    <rPh sb="29" eb="31">
      <t>カイトウ</t>
    </rPh>
    <rPh sb="32" eb="33">
      <t>モトカイトウコンキョ</t>
    </rPh>
    <phoneticPr fontId="2"/>
  </si>
  <si>
    <r>
      <rPr>
        <sz val="10"/>
        <rFont val="宋体"/>
      </rPr>
      <t>对</t>
    </r>
    <r>
      <rPr>
        <sz val="10"/>
        <rFont val="Meiryo UI"/>
        <family val="3"/>
        <charset val="128"/>
      </rPr>
      <t>于构成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品的所有部位（均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材料），是否确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了其不</t>
    </r>
    <r>
      <rPr>
        <sz val="10"/>
        <rFont val="宋体"/>
      </rPr>
      <t>纯</t>
    </r>
    <r>
      <rPr>
        <sz val="10"/>
        <rFont val="Meiryo UI"/>
        <family val="3"/>
        <charset val="128"/>
      </rPr>
      <t>物含有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度未超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最大</t>
    </r>
    <r>
      <rPr>
        <sz val="10"/>
        <rFont val="宋体"/>
      </rPr>
      <t>许</t>
    </r>
    <r>
      <rPr>
        <sz val="10"/>
        <rFont val="Meiryo UI"/>
        <family val="3"/>
        <charset val="128"/>
      </rPr>
      <t>可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度，</t>
    </r>
    <rPh sb="0" eb="3">
      <t>フジュンブツ</t>
    </rPh>
    <rPh sb="3" eb="5">
      <t>ガンユウ</t>
    </rPh>
    <rPh sb="5" eb="7">
      <t>ノウド</t>
    </rPh>
    <rPh sb="9" eb="11">
      <t>セイヒン</t>
    </rPh>
    <rPh sb="12" eb="14">
      <t>コウセイ</t>
    </rPh>
    <rPh sb="20" eb="22">
      <t>ブイ</t>
    </rPh>
    <rPh sb="24" eb="26">
      <t>キンシツ</t>
    </rPh>
    <rPh sb="35" eb="37">
      <t>サイダイ</t>
    </rPh>
    <rPh sb="37" eb="39">
      <t>キョヨウ</t>
    </rPh>
    <rPh sb="39" eb="41">
      <t>ノウドコ</t>
    </rPh>
    <phoneticPr fontId="2"/>
  </si>
  <si>
    <r>
      <t>并且属于“</t>
    </r>
    <r>
      <rPr>
        <sz val="10"/>
        <rFont val="宋体"/>
      </rPr>
      <t>阈值</t>
    </r>
    <r>
      <rPr>
        <sz val="10"/>
        <rFont val="Meiryo UI"/>
        <family val="3"/>
        <charset val="128"/>
      </rPr>
      <t>以下”？＜部位</t>
    </r>
    <r>
      <rPr>
        <sz val="10"/>
        <rFont val="宋体"/>
      </rPr>
      <t>单</t>
    </r>
    <r>
      <rPr>
        <sz val="10"/>
        <rFont val="Meiryo UI"/>
        <family val="3"/>
        <charset val="128"/>
      </rPr>
      <t>位的</t>
    </r>
    <r>
      <rPr>
        <sz val="10"/>
        <rFont val="宋体"/>
      </rPr>
      <t>评</t>
    </r>
    <r>
      <rPr>
        <sz val="10"/>
        <rFont val="Meiryo UI"/>
        <family val="3"/>
        <charset val="128"/>
      </rPr>
      <t>价＞</t>
    </r>
    <rPh sb="8" eb="10">
      <t>シキイチ</t>
    </rPh>
    <rPh sb="10" eb="12">
      <t>イカブイタンイヒョウカ</t>
    </rPh>
    <phoneticPr fontId="2"/>
  </si>
  <si>
    <r>
      <rPr>
        <sz val="10"/>
        <rFont val="宋体"/>
      </rPr>
      <t>对</t>
    </r>
    <r>
      <rPr>
        <sz val="10"/>
        <rFont val="Meiryo UI"/>
        <family val="3"/>
        <charset val="128"/>
      </rPr>
      <t>于最大</t>
    </r>
    <r>
      <rPr>
        <sz val="10"/>
        <rFont val="宋体"/>
      </rPr>
      <t>许</t>
    </r>
    <r>
      <rPr>
        <sz val="10"/>
        <rFont val="Meiryo UI"/>
        <family val="3"/>
        <charset val="128"/>
      </rPr>
      <t>可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度的“均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材料”的定</t>
    </r>
    <r>
      <rPr>
        <sz val="10"/>
        <rFont val="宋体"/>
      </rPr>
      <t>义</t>
    </r>
    <r>
      <rPr>
        <sz val="10"/>
        <rFont val="Meiryo UI"/>
        <family val="3"/>
        <charset val="128"/>
      </rPr>
      <t>，是否符合以下的</t>
    </r>
    <r>
      <rPr>
        <sz val="10"/>
        <rFont val="宋体"/>
      </rPr>
      <t>记</t>
    </r>
    <r>
      <rPr>
        <sz val="10"/>
        <rFont val="Meiryo UI"/>
        <family val="3"/>
        <charset val="128"/>
      </rPr>
      <t>述。＜最大</t>
    </r>
    <r>
      <rPr>
        <sz val="10"/>
        <rFont val="宋体"/>
      </rPr>
      <t>许</t>
    </r>
    <r>
      <rPr>
        <sz val="10"/>
        <rFont val="Meiryo UI"/>
        <family val="3"/>
        <charset val="128"/>
      </rPr>
      <t>可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度定</t>
    </r>
    <r>
      <rPr>
        <sz val="10"/>
        <rFont val="宋体"/>
      </rPr>
      <t>义</t>
    </r>
    <r>
      <rPr>
        <sz val="10"/>
        <rFont val="Meiryo UI"/>
        <family val="3"/>
        <charset val="128"/>
      </rPr>
      <t>＞</t>
    </r>
    <rPh sb="0" eb="2">
      <t>サイダイ</t>
    </rPh>
    <rPh sb="2" eb="4">
      <t>キョヨウ</t>
    </rPh>
    <rPh sb="4" eb="6">
      <t>ノウド</t>
    </rPh>
    <rPh sb="11" eb="13">
      <t>キンシツ</t>
    </rPh>
    <rPh sb="17" eb="19">
      <t>テイギ</t>
    </rPh>
    <rPh sb="21" eb="23">
      <t>イカ</t>
    </rPh>
    <rPh sb="24" eb="26">
      <t>キジュツ</t>
    </rPh>
    <rPh sb="27" eb="29">
      <t>ガッチ</t>
    </rPh>
    <rPh sb="37" eb="39">
      <t>サイダイキョヨウノウドテイギ</t>
    </rPh>
    <phoneticPr fontId="2"/>
  </si>
  <si>
    <r>
      <t>・均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材料是指</t>
    </r>
    <r>
      <rPr>
        <sz val="10"/>
        <rFont val="宋体"/>
      </rPr>
      <t>该</t>
    </r>
    <r>
      <rPr>
        <sz val="10"/>
        <rFont val="Meiryo UI"/>
        <family val="3"/>
        <charset val="128"/>
      </rPr>
      <t>材料不能机械分离成几种不同的材料。</t>
    </r>
    <rPh sb="14" eb="15">
      <t>コト</t>
    </rPh>
    <phoneticPr fontId="2"/>
  </si>
  <si>
    <r>
      <t>・均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是指整体由同一均匀的物</t>
    </r>
    <r>
      <rPr>
        <sz val="10"/>
        <rFont val="宋体"/>
      </rPr>
      <t>质组</t>
    </r>
    <r>
      <rPr>
        <sz val="10"/>
        <rFont val="Meiryo UI"/>
        <family val="3"/>
        <charset val="128"/>
      </rPr>
      <t>成,均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材料的例子</t>
    </r>
    <r>
      <rPr>
        <sz val="10"/>
        <rFont val="宋体"/>
      </rPr>
      <t>为</t>
    </r>
    <r>
      <rPr>
        <sz val="10"/>
        <rFont val="Meiryo UI"/>
        <family val="3"/>
        <charset val="128"/>
      </rPr>
      <t>：各种</t>
    </r>
    <r>
      <rPr>
        <sz val="10"/>
        <rFont val="宋体"/>
      </rPr>
      <t>类</t>
    </r>
    <r>
      <rPr>
        <sz val="10"/>
        <rFont val="Meiryo UI"/>
        <family val="3"/>
        <charset val="128"/>
      </rPr>
      <t>的塑料、玻璃、金属</t>
    </r>
    <rPh sb="2" eb="4">
      <t>キンシツ</t>
    </rPh>
    <rPh sb="7" eb="9">
      <t>ゼンタイ</t>
    </rPh>
    <rPh sb="10" eb="12">
      <t>キンイツ</t>
    </rPh>
    <rPh sb="12" eb="14">
      <t>ソセイ</t>
    </rPh>
    <rPh sb="20" eb="22">
      <t>イミ</t>
    </rPh>
    <rPh sb="25" eb="27">
      <t>キンシツ</t>
    </rPh>
    <rPh sb="31" eb="32">
      <t>レイ</t>
    </rPh>
    <rPh sb="34" eb="36">
      <t>ココ</t>
    </rPh>
    <rPh sb="37" eb="39">
      <t>シュルイ</t>
    </rPh>
    <phoneticPr fontId="2"/>
  </si>
  <si>
    <r>
      <t xml:space="preserve">  合金、</t>
    </r>
    <r>
      <rPr>
        <sz val="10"/>
        <rFont val="宋体"/>
      </rPr>
      <t>纸</t>
    </r>
    <r>
      <rPr>
        <sz val="10"/>
        <rFont val="Meiryo UI"/>
        <family val="3"/>
        <charset val="128"/>
      </rPr>
      <t>、板、</t>
    </r>
    <r>
      <rPr>
        <sz val="10"/>
        <rFont val="宋体"/>
      </rPr>
      <t>树</t>
    </r>
    <r>
      <rPr>
        <sz val="10"/>
        <rFont val="Meiryo UI"/>
        <family val="3"/>
        <charset val="128"/>
      </rPr>
      <t>脂及涂</t>
    </r>
    <r>
      <rPr>
        <sz val="10"/>
        <rFont val="宋体"/>
      </rPr>
      <t>层</t>
    </r>
    <r>
      <rPr>
        <sz val="10"/>
        <rFont val="Meiryo UI"/>
        <family val="3"/>
        <charset val="128"/>
      </rPr>
      <t>等。</t>
    </r>
    <rPh sb="14" eb="15">
      <t>イタジュシトウ</t>
    </rPh>
    <phoneticPr fontId="2"/>
  </si>
  <si>
    <r>
      <t>・机械分离是指通</t>
    </r>
    <r>
      <rPr>
        <sz val="10"/>
        <rFont val="宋体"/>
      </rPr>
      <t>过</t>
    </r>
    <r>
      <rPr>
        <sz val="10"/>
        <rFont val="Meiryo UI"/>
        <family val="3"/>
        <charset val="128"/>
      </rPr>
      <t>取下螺</t>
    </r>
    <r>
      <rPr>
        <sz val="10"/>
        <rFont val="宋体"/>
      </rPr>
      <t>丝</t>
    </r>
    <r>
      <rPr>
        <sz val="10"/>
        <rFont val="Meiryo UI"/>
        <family val="3"/>
        <charset val="128"/>
      </rPr>
      <t>、切断、粉碎、磨削、擦掉等机械操作使材料得到分离。</t>
    </r>
    <rPh sb="21" eb="23">
      <t>フンサイ</t>
    </rPh>
    <rPh sb="26" eb="28">
      <t>ケンサク</t>
    </rPh>
    <phoneticPr fontId="2"/>
  </si>
  <si>
    <r>
      <t xml:space="preserve"> ・无表面涂</t>
    </r>
    <r>
      <rPr>
        <sz val="10"/>
        <rFont val="宋体"/>
      </rPr>
      <t>层</t>
    </r>
    <r>
      <rPr>
        <sz val="10"/>
        <rFont val="Meiryo UI"/>
        <family val="3"/>
        <charset val="128"/>
      </rPr>
      <t>也不</t>
    </r>
    <r>
      <rPr>
        <sz val="10"/>
        <rFont val="宋体"/>
      </rPr>
      <t>带</t>
    </r>
    <r>
      <rPr>
        <sz val="10"/>
        <rFont val="Meiryo UI"/>
        <family val="3"/>
        <charset val="128"/>
      </rPr>
      <t>附属品的</t>
    </r>
    <r>
      <rPr>
        <sz val="10"/>
        <rFont val="宋体"/>
      </rPr>
      <t>单</t>
    </r>
    <r>
      <rPr>
        <sz val="10"/>
        <rFont val="Meiryo UI"/>
        <family val="3"/>
        <charset val="128"/>
      </rPr>
      <t>一</t>
    </r>
    <r>
      <rPr>
        <sz val="10"/>
        <rFont val="宋体"/>
      </rPr>
      <t>类</t>
    </r>
    <r>
      <rPr>
        <sz val="10"/>
        <rFont val="Meiryo UI"/>
        <family val="3"/>
        <charset val="128"/>
      </rPr>
      <t>型的塑料</t>
    </r>
    <r>
      <rPr>
        <sz val="10"/>
        <rFont val="宋体"/>
      </rPr>
      <t>为</t>
    </r>
    <r>
      <rPr>
        <sz val="10"/>
        <rFont val="Meiryo UI"/>
        <family val="3"/>
        <charset val="128"/>
      </rPr>
      <t>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材料。</t>
    </r>
    <phoneticPr fontId="2"/>
  </si>
  <si>
    <r>
      <t xml:space="preserve"> ・</t>
    </r>
    <r>
      <rPr>
        <sz val="10"/>
        <rFont val="宋体"/>
      </rPr>
      <t>电缆</t>
    </r>
    <r>
      <rPr>
        <sz val="10"/>
        <rFont val="Meiryo UI"/>
        <family val="3"/>
        <charset val="128"/>
      </rPr>
      <t>由金属</t>
    </r>
    <r>
      <rPr>
        <sz val="10"/>
        <rFont val="宋体"/>
      </rPr>
      <t>线</t>
    </r>
    <r>
      <rPr>
        <sz val="10"/>
        <rFont val="Meiryo UI"/>
        <family val="3"/>
        <charset val="128"/>
      </rPr>
      <t>材和包</t>
    </r>
    <r>
      <rPr>
        <sz val="10"/>
        <rFont val="宋体"/>
      </rPr>
      <t>线</t>
    </r>
    <r>
      <rPr>
        <sz val="10"/>
        <rFont val="Meiryo UI"/>
        <family val="3"/>
        <charset val="128"/>
      </rPr>
      <t>材的非金属</t>
    </r>
    <r>
      <rPr>
        <sz val="10"/>
        <rFont val="宋体"/>
      </rPr>
      <t>绝缘</t>
    </r>
    <r>
      <rPr>
        <sz val="10"/>
        <rFont val="Meiryo UI"/>
        <family val="3"/>
        <charset val="128"/>
      </rPr>
      <t>物</t>
    </r>
    <r>
      <rPr>
        <sz val="10"/>
        <rFont val="宋体"/>
      </rPr>
      <t>组</t>
    </r>
    <r>
      <rPr>
        <sz val="10"/>
        <rFont val="Meiryo UI"/>
        <family val="3"/>
        <charset val="128"/>
      </rPr>
      <t>成，</t>
    </r>
    <r>
      <rPr>
        <sz val="10"/>
        <rFont val="宋体"/>
      </rPr>
      <t>为</t>
    </r>
    <r>
      <rPr>
        <sz val="10"/>
        <rFont val="Meiryo UI"/>
        <family val="3"/>
        <charset val="128"/>
      </rPr>
      <t>非均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，其含有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度需分</t>
    </r>
    <r>
      <rPr>
        <sz val="10"/>
        <rFont val="宋体"/>
      </rPr>
      <t>别</t>
    </r>
    <r>
      <rPr>
        <sz val="10"/>
        <rFont val="Meiryo UI"/>
        <family val="3"/>
        <charset val="128"/>
      </rPr>
      <t>从两种材料中算出。</t>
    </r>
    <phoneticPr fontId="2"/>
  </si>
  <si>
    <r>
      <t>・半</t>
    </r>
    <r>
      <rPr>
        <sz val="10"/>
        <rFont val="宋体"/>
      </rPr>
      <t>导</t>
    </r>
    <r>
      <rPr>
        <sz val="10"/>
        <rFont val="Meiryo UI"/>
        <family val="3"/>
        <charset val="128"/>
      </rPr>
      <t>体装置由包括以下的多种均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</t>
    </r>
    <r>
      <rPr>
        <sz val="10"/>
        <rFont val="宋体"/>
      </rPr>
      <t>组</t>
    </r>
    <r>
      <rPr>
        <sz val="10"/>
        <rFont val="Meiryo UI"/>
        <family val="3"/>
        <charset val="128"/>
      </rPr>
      <t>成，因此需</t>
    </r>
    <r>
      <rPr>
        <sz val="10"/>
        <rFont val="宋体"/>
      </rPr>
      <t>对</t>
    </r>
    <r>
      <rPr>
        <sz val="10"/>
        <rFont val="Meiryo UI"/>
        <family val="3"/>
        <charset val="128"/>
      </rPr>
      <t>所列的每一种均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材料的含有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</t>
    </r>
    <r>
      <rPr>
        <sz val="10"/>
        <rFont val="宋体"/>
      </rPr>
      <t>评</t>
    </r>
    <r>
      <rPr>
        <sz val="10"/>
        <rFont val="Meiryo UI"/>
        <family val="3"/>
        <charset val="128"/>
      </rPr>
      <t>价：</t>
    </r>
    <rPh sb="34" eb="36">
      <t>キンシツ</t>
    </rPh>
    <rPh sb="41" eb="43">
      <t>ガンユウ</t>
    </rPh>
    <rPh sb="43" eb="45">
      <t>ノウド</t>
    </rPh>
    <phoneticPr fontId="2"/>
  </si>
  <si>
    <r>
      <t xml:space="preserve"> 塑料</t>
    </r>
    <r>
      <rPr>
        <sz val="10"/>
        <rFont val="宋体"/>
      </rPr>
      <t>压</t>
    </r>
    <r>
      <rPr>
        <sz val="10"/>
        <rFont val="Meiryo UI"/>
        <family val="3"/>
        <charset val="128"/>
      </rPr>
      <t>制件、引</t>
    </r>
    <r>
      <rPr>
        <sz val="10"/>
        <rFont val="宋体"/>
      </rPr>
      <t>线</t>
    </r>
    <r>
      <rPr>
        <sz val="10"/>
        <rFont val="Meiryo UI"/>
        <family val="3"/>
        <charset val="128"/>
      </rPr>
      <t>框架的</t>
    </r>
    <r>
      <rPr>
        <sz val="10"/>
        <rFont val="宋体"/>
      </rPr>
      <t>锡电镀层</t>
    </r>
    <r>
      <rPr>
        <sz val="10"/>
        <rFont val="Meiryo UI"/>
        <family val="3"/>
        <charset val="128"/>
      </rPr>
      <t>面、引</t>
    </r>
    <r>
      <rPr>
        <sz val="10"/>
        <rFont val="宋体"/>
      </rPr>
      <t>线</t>
    </r>
    <r>
      <rPr>
        <sz val="10"/>
        <rFont val="Meiryo UI"/>
        <family val="3"/>
        <charset val="128"/>
      </rPr>
      <t>框架合金及金</t>
    </r>
    <r>
      <rPr>
        <sz val="10"/>
        <rFont val="宋体"/>
      </rPr>
      <t>焊丝</t>
    </r>
    <r>
      <rPr>
        <sz val="10"/>
        <rFont val="Meiryo UI"/>
        <family val="3"/>
        <charset val="128"/>
      </rPr>
      <t>。</t>
    </r>
    <rPh sb="0" eb="29">
      <t>スズ</t>
    </rPh>
    <phoneticPr fontId="2"/>
  </si>
  <si>
    <r>
      <t>（注） 关于</t>
    </r>
    <r>
      <rPr>
        <sz val="10"/>
        <rFont val="宋体"/>
      </rPr>
      <t>铬</t>
    </r>
    <r>
      <rPr>
        <sz val="10"/>
        <rFont val="Meiryo UI"/>
        <family val="3"/>
        <charset val="128"/>
      </rPr>
      <t>酸</t>
    </r>
    <r>
      <rPr>
        <sz val="10"/>
        <rFont val="宋体"/>
      </rPr>
      <t>盐处</t>
    </r>
    <r>
      <rPr>
        <sz val="10"/>
        <rFont val="Meiryo UI"/>
        <family val="3"/>
        <charset val="128"/>
      </rPr>
      <t>理，只将</t>
    </r>
    <r>
      <rPr>
        <sz val="10"/>
        <rFont val="宋体"/>
      </rPr>
      <t>铬</t>
    </r>
    <r>
      <rPr>
        <sz val="10"/>
        <rFont val="Meiryo UI"/>
        <family val="3"/>
        <charset val="128"/>
      </rPr>
      <t>酸</t>
    </r>
    <r>
      <rPr>
        <sz val="10"/>
        <rFont val="宋体"/>
      </rPr>
      <t>盐</t>
    </r>
    <r>
      <rPr>
        <sz val="10"/>
        <rFont val="Meiryo UI"/>
        <family val="3"/>
        <charset val="128"/>
      </rPr>
      <t>皮膜（不包括母材）作</t>
    </r>
    <r>
      <rPr>
        <sz val="10"/>
        <rFont val="宋体"/>
      </rPr>
      <t>为</t>
    </r>
    <r>
      <rPr>
        <sz val="10"/>
        <rFont val="Meiryo UI"/>
        <family val="3"/>
        <charset val="128"/>
      </rPr>
      <t>一种均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材料。</t>
    </r>
    <phoneticPr fontId="2"/>
  </si>
  <si>
    <r>
      <t>大</t>
    </r>
    <r>
      <rPr>
        <sz val="10"/>
        <rFont val="宋体"/>
      </rPr>
      <t>许</t>
    </r>
    <r>
      <rPr>
        <sz val="10"/>
        <rFont val="Meiryo UI"/>
        <family val="3"/>
        <charset val="128"/>
      </rPr>
      <t>可</t>
    </r>
    <r>
      <rPr>
        <sz val="10"/>
        <rFont val="宋体"/>
      </rPr>
      <t>浓</t>
    </r>
    <r>
      <rPr>
        <sz val="10"/>
        <rFont val="Meiryo UI"/>
        <family val="3"/>
        <charset val="128"/>
      </rPr>
      <t>度是否意味着全部</t>
    </r>
    <r>
      <rPr>
        <sz val="10"/>
        <rFont val="宋体"/>
      </rPr>
      <t>购买</t>
    </r>
    <r>
      <rPr>
        <sz val="10"/>
        <rFont val="Meiryo UI"/>
        <family val="3"/>
        <charset val="128"/>
      </rPr>
      <t>的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品都不超</t>
    </r>
    <r>
      <rPr>
        <sz val="10"/>
        <rFont val="宋体"/>
      </rPr>
      <t>过</t>
    </r>
    <r>
      <rPr>
        <sz val="10"/>
        <rFont val="Meiryo UI"/>
        <family val="3"/>
        <charset val="128"/>
      </rPr>
      <t>此数</t>
    </r>
    <r>
      <rPr>
        <sz val="10"/>
        <rFont val="宋体"/>
      </rPr>
      <t>值</t>
    </r>
    <r>
      <rPr>
        <sz val="10"/>
        <rFont val="Meiryo UI"/>
        <family val="3"/>
        <charset val="128"/>
      </rPr>
      <t>（保</t>
    </r>
    <r>
      <rPr>
        <sz val="10"/>
        <rFont val="宋体"/>
      </rPr>
      <t>证值</t>
    </r>
    <r>
      <rPr>
        <sz val="10"/>
        <rFont val="Meiryo UI"/>
        <family val="3"/>
        <charset val="128"/>
      </rPr>
      <t>）？＜保</t>
    </r>
    <r>
      <rPr>
        <sz val="10"/>
        <rFont val="宋体"/>
      </rPr>
      <t>证值</t>
    </r>
    <r>
      <rPr>
        <sz val="10"/>
        <rFont val="Meiryo UI"/>
        <family val="3"/>
        <charset val="128"/>
      </rPr>
      <t>的回答＞</t>
    </r>
    <rPh sb="0" eb="2">
      <t>サイダイ</t>
    </rPh>
    <rPh sb="2" eb="4">
      <t>キョヨウ</t>
    </rPh>
    <rPh sb="4" eb="6">
      <t>ノウド</t>
    </rPh>
    <rPh sb="7" eb="9">
      <t>ノウニュウ</t>
    </rPh>
    <rPh sb="9" eb="10">
      <t>ヒン</t>
    </rPh>
    <rPh sb="11" eb="12">
      <t>スベ</t>
    </rPh>
    <rPh sb="15" eb="17">
      <t>スウチ</t>
    </rPh>
    <rPh sb="18" eb="19">
      <t>コ</t>
    </rPh>
    <rPh sb="25" eb="27">
      <t>イミ</t>
    </rPh>
    <rPh sb="34" eb="36">
      <t>ホショウ</t>
    </rPh>
    <rPh sb="36" eb="37">
      <t>アタイホショウチカイトウ</t>
    </rPh>
    <phoneticPr fontId="2"/>
  </si>
  <si>
    <r>
      <rPr>
        <sz val="10"/>
        <rFont val="宋体"/>
      </rPr>
      <t>仅</t>
    </r>
    <r>
      <rPr>
        <sz val="10"/>
        <rFont val="Meiryo UI"/>
        <family val="3"/>
        <charset val="128"/>
      </rPr>
      <t>从</t>
    </r>
    <r>
      <rPr>
        <sz val="10"/>
        <rFont val="宋体"/>
      </rPr>
      <t>样</t>
    </r>
    <r>
      <rPr>
        <sz val="10"/>
        <rFont val="Meiryo UI"/>
        <family val="3"/>
        <charset val="128"/>
      </rPr>
      <t>品的分析</t>
    </r>
    <r>
      <rPr>
        <sz val="10"/>
        <rFont val="宋体"/>
      </rPr>
      <t>结</t>
    </r>
    <r>
      <rPr>
        <sz val="10"/>
        <rFont val="Meiryo UI"/>
        <family val="3"/>
        <charset val="128"/>
      </rPr>
      <t>果低于指定</t>
    </r>
    <r>
      <rPr>
        <sz val="10"/>
        <rFont val="宋体"/>
      </rPr>
      <t>值</t>
    </r>
    <r>
      <rPr>
        <sz val="10"/>
        <rFont val="Meiryo UI"/>
        <family val="3"/>
        <charset val="128"/>
      </rPr>
      <t>（</t>
    </r>
    <r>
      <rPr>
        <sz val="10"/>
        <rFont val="宋体"/>
      </rPr>
      <t>测</t>
    </r>
    <r>
      <rPr>
        <sz val="10"/>
        <rFont val="Meiryo UI"/>
        <family val="3"/>
        <charset val="128"/>
      </rPr>
      <t>定</t>
    </r>
    <r>
      <rPr>
        <sz val="10"/>
        <rFont val="宋体"/>
      </rPr>
      <t>值</t>
    </r>
    <r>
      <rPr>
        <sz val="10"/>
        <rFont val="Meiryo UI"/>
        <family val="3"/>
        <charset val="128"/>
      </rPr>
      <t>）来看，是不充分的。</t>
    </r>
    <rPh sb="5" eb="7">
      <t>ブンセキ</t>
    </rPh>
    <rPh sb="7" eb="9">
      <t>ケッカ</t>
    </rPh>
    <rPh sb="10" eb="12">
      <t>シテイ</t>
    </rPh>
    <rPh sb="15" eb="16">
      <t>アタイ</t>
    </rPh>
    <rPh sb="17" eb="19">
      <t>シタマワ</t>
    </rPh>
    <rPh sb="22" eb="25">
      <t>ソクテイチフジュウブン</t>
    </rPh>
    <phoneticPr fontId="2"/>
  </si>
  <si>
    <r>
      <t>此外，若</t>
    </r>
    <r>
      <rPr>
        <sz val="10"/>
        <rFont val="宋体"/>
      </rPr>
      <t>仅</t>
    </r>
    <r>
      <rPr>
        <sz val="10"/>
        <rFont val="Meiryo UI"/>
        <family val="3"/>
        <charset val="128"/>
      </rPr>
      <t>从生</t>
    </r>
    <r>
      <rPr>
        <sz val="10"/>
        <rFont val="宋体"/>
      </rPr>
      <t>产线</t>
    </r>
    <r>
      <rPr>
        <sz val="10"/>
        <rFont val="Meiryo UI"/>
        <family val="3"/>
        <charset val="128"/>
      </rPr>
      <t>管理的管理</t>
    </r>
    <r>
      <rPr>
        <sz val="10"/>
        <rFont val="宋体"/>
      </rPr>
      <t>值</t>
    </r>
    <r>
      <rPr>
        <sz val="10"/>
        <rFont val="Meiryo UI"/>
        <family val="3"/>
        <charset val="128"/>
      </rPr>
      <t>来看，未</t>
    </r>
    <r>
      <rPr>
        <sz val="10"/>
        <rFont val="宋体"/>
      </rPr>
      <t>满</t>
    </r>
    <r>
      <rPr>
        <sz val="10"/>
        <rFont val="Meiryo UI"/>
        <family val="3"/>
        <charset val="128"/>
      </rPr>
      <t>足要求</t>
    </r>
    <rPh sb="6" eb="8">
      <t>カンリ</t>
    </rPh>
    <rPh sb="9" eb="11">
      <t>カンリ</t>
    </rPh>
    <rPh sb="11" eb="12">
      <t>チヨウキュウミ</t>
    </rPh>
    <phoneticPr fontId="2"/>
  </si>
  <si>
    <r>
      <rPr>
        <sz val="10"/>
        <rFont val="宋体"/>
      </rPr>
      <t>对</t>
    </r>
    <r>
      <rPr>
        <sz val="10"/>
        <rFont val="Meiryo UI"/>
        <family val="3"/>
        <charset val="128"/>
      </rPr>
      <t>制造和修理工序中使用的</t>
    </r>
    <r>
      <rPr>
        <sz val="10"/>
        <rFont val="宋体"/>
      </rPr>
      <t>辅</t>
    </r>
    <r>
      <rPr>
        <sz val="10"/>
        <rFont val="Meiryo UI"/>
        <family val="3"/>
        <charset val="128"/>
      </rPr>
      <t>助材料也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</t>
    </r>
    <r>
      <rPr>
        <sz val="10"/>
        <rFont val="宋体"/>
      </rPr>
      <t>调查</t>
    </r>
    <r>
      <rPr>
        <sz val="10"/>
        <rFont val="Meiryo UI"/>
        <family val="3"/>
        <charset val="128"/>
      </rPr>
      <t>，是否确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了没有混入</t>
    </r>
    <r>
      <rPr>
        <sz val="10"/>
        <rFont val="宋体"/>
      </rPr>
      <t>调查</t>
    </r>
    <r>
      <rPr>
        <sz val="10"/>
        <rFont val="Meiryo UI"/>
        <family val="3"/>
        <charset val="128"/>
      </rPr>
      <t>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的危</t>
    </r>
    <r>
      <rPr>
        <sz val="10"/>
        <rFont val="宋体"/>
      </rPr>
      <t>险</t>
    </r>
    <r>
      <rPr>
        <sz val="10"/>
        <rFont val="Meiryo UI"/>
        <family val="3"/>
        <charset val="128"/>
      </rPr>
      <t>？＜</t>
    </r>
    <r>
      <rPr>
        <sz val="10"/>
        <rFont val="宋体"/>
      </rPr>
      <t>辅</t>
    </r>
    <r>
      <rPr>
        <sz val="10"/>
        <rFont val="Meiryo UI"/>
        <family val="3"/>
        <charset val="128"/>
      </rPr>
      <t>助材料＞</t>
    </r>
    <phoneticPr fontId="2"/>
  </si>
  <si>
    <r>
      <t>是否也确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了从</t>
    </r>
    <r>
      <rPr>
        <sz val="10"/>
        <rFont val="宋体"/>
      </rPr>
      <t>贵</t>
    </r>
    <r>
      <rPr>
        <sz val="10"/>
        <rFont val="Meiryo UI"/>
        <family val="3"/>
        <charset val="128"/>
      </rPr>
      <t>公司</t>
    </r>
    <r>
      <rPr>
        <sz val="10"/>
        <rFont val="宋体"/>
      </rPr>
      <t>发</t>
    </r>
    <r>
      <rPr>
        <sz val="10"/>
        <rFont val="Meiryo UI"/>
        <family val="3"/>
        <charset val="128"/>
      </rPr>
      <t>出</t>
    </r>
    <r>
      <rPr>
        <sz val="10"/>
        <rFont val="宋体"/>
      </rPr>
      <t>订货</t>
    </r>
    <r>
      <rPr>
        <sz val="10"/>
        <rFont val="Meiryo UI"/>
        <family val="3"/>
        <charset val="128"/>
      </rPr>
      <t>的制造委托部</t>
    </r>
    <r>
      <rPr>
        <sz val="10"/>
        <rFont val="宋体"/>
      </rPr>
      <t>门</t>
    </r>
    <r>
      <rPr>
        <sz val="10"/>
        <rFont val="Meiryo UI"/>
        <family val="3"/>
        <charset val="128"/>
      </rPr>
      <t>的工序中使用的</t>
    </r>
    <r>
      <rPr>
        <sz val="10"/>
        <rFont val="宋体"/>
      </rPr>
      <t>辅</t>
    </r>
    <r>
      <rPr>
        <sz val="10"/>
        <rFont val="Meiryo UI"/>
        <family val="3"/>
        <charset val="128"/>
      </rPr>
      <t>助材料？＜制造委托部</t>
    </r>
    <r>
      <rPr>
        <sz val="10"/>
        <rFont val="宋体"/>
      </rPr>
      <t>门</t>
    </r>
    <r>
      <rPr>
        <sz val="10"/>
        <rFont val="Meiryo UI"/>
        <family val="3"/>
        <charset val="128"/>
      </rPr>
      <t>管理＞</t>
    </r>
    <rPh sb="0" eb="2">
      <t>キシャ</t>
    </rPh>
    <rPh sb="4" eb="6">
      <t>ハッチュウ</t>
    </rPh>
    <rPh sb="7" eb="8">
      <t>ダ</t>
    </rPh>
    <rPh sb="11" eb="13">
      <t>セイゾウ</t>
    </rPh>
    <rPh sb="13" eb="15">
      <t>イタク</t>
    </rPh>
    <rPh sb="15" eb="16">
      <t>サキ</t>
    </rPh>
    <rPh sb="23" eb="24">
      <t>フク</t>
    </rPh>
    <rPh sb="24" eb="26">
      <t>シザイ</t>
    </rPh>
    <rPh sb="27" eb="29">
      <t>カクニン</t>
    </rPh>
    <rPh sb="38" eb="40">
      <t>セイゾウ</t>
    </rPh>
    <rPh sb="40" eb="42">
      <t>イタク</t>
    </rPh>
    <rPh sb="42" eb="43">
      <t>サキカンリ</t>
    </rPh>
    <phoneticPr fontId="2"/>
  </si>
  <si>
    <r>
      <t>关于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品的制造生</t>
    </r>
    <r>
      <rPr>
        <sz val="10"/>
        <rFont val="宋体"/>
      </rPr>
      <t>产线</t>
    </r>
    <r>
      <rPr>
        <sz val="10"/>
        <rFont val="Meiryo UI"/>
        <family val="3"/>
        <charset val="128"/>
      </rPr>
      <t>、制造基地、制造委托部</t>
    </r>
    <r>
      <rPr>
        <sz val="10"/>
        <rFont val="宋体"/>
      </rPr>
      <t>门</t>
    </r>
    <r>
      <rPr>
        <sz val="10"/>
        <rFont val="Meiryo UI"/>
        <family val="3"/>
        <charset val="128"/>
      </rPr>
      <t>、供</t>
    </r>
    <r>
      <rPr>
        <sz val="10"/>
        <rFont val="宋体"/>
      </rPr>
      <t>给</t>
    </r>
    <r>
      <rPr>
        <sz val="10"/>
        <rFont val="Meiryo UI"/>
        <family val="3"/>
        <charset val="128"/>
      </rPr>
      <t>途径有两个以上情况下，</t>
    </r>
    <rPh sb="0" eb="2">
      <t>タイショウ</t>
    </rPh>
    <rPh sb="2" eb="3">
      <t>ヒン</t>
    </rPh>
    <rPh sb="4" eb="6">
      <t>セイゾウ</t>
    </rPh>
    <rPh sb="10" eb="12">
      <t>セイゾウ</t>
    </rPh>
    <rPh sb="12" eb="14">
      <t>キョテン</t>
    </rPh>
    <rPh sb="15" eb="17">
      <t>セイゾウ</t>
    </rPh>
    <rPh sb="17" eb="19">
      <t>イタク</t>
    </rPh>
    <rPh sb="19" eb="20">
      <t>サキ</t>
    </rPh>
    <rPh sb="21" eb="23">
      <t>キョウキュウ</t>
    </rPh>
    <rPh sb="27" eb="29">
      <t>フクスウ</t>
    </rPh>
    <rPh sb="31" eb="33">
      <t>バアイスベ</t>
    </rPh>
    <phoneticPr fontId="2"/>
  </si>
  <si>
    <r>
      <t>是否都保</t>
    </r>
    <r>
      <rPr>
        <sz val="10"/>
        <rFont val="宋体"/>
      </rPr>
      <t>证</t>
    </r>
    <r>
      <rPr>
        <sz val="10"/>
        <rFont val="Meiryo UI"/>
        <family val="3"/>
        <charset val="128"/>
      </rPr>
      <t>符合本宣言</t>
    </r>
    <r>
      <rPr>
        <sz val="10"/>
        <rFont val="宋体"/>
      </rPr>
      <t>书</t>
    </r>
    <r>
      <rPr>
        <sz val="10"/>
        <rFont val="Meiryo UI"/>
        <family val="3"/>
        <charset val="128"/>
      </rPr>
      <t xml:space="preserve">的内容？  </t>
    </r>
    <rPh sb="0" eb="1">
      <t>ホン</t>
    </rPh>
    <rPh sb="5" eb="7">
      <t>ナイヨウ</t>
    </rPh>
    <rPh sb="8" eb="10">
      <t>ホショウ</t>
    </rPh>
    <phoneticPr fontId="2"/>
  </si>
  <si>
    <r>
      <t>其中有与回答内容不符</t>
    </r>
    <r>
      <rPr>
        <sz val="10"/>
        <rFont val="宋体"/>
      </rPr>
      <t>时</t>
    </r>
    <r>
      <rPr>
        <sz val="10"/>
        <rFont val="Meiryo UI"/>
        <family val="3"/>
        <charset val="128"/>
      </rPr>
      <t>，</t>
    </r>
    <r>
      <rPr>
        <sz val="10"/>
        <rFont val="宋体"/>
      </rPr>
      <t>请</t>
    </r>
    <r>
      <rPr>
        <sz val="10"/>
        <rFont val="Meiryo UI"/>
        <family val="3"/>
        <charset val="128"/>
      </rPr>
      <t>写上每个物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在最</t>
    </r>
    <r>
      <rPr>
        <sz val="10"/>
        <rFont val="宋体"/>
      </rPr>
      <t>恶</t>
    </r>
    <r>
      <rPr>
        <sz val="10"/>
        <rFont val="Meiryo UI"/>
        <family val="3"/>
        <charset val="128"/>
      </rPr>
      <t>劣条件下的回答。</t>
    </r>
    <phoneticPr fontId="2"/>
  </si>
  <si>
    <r>
      <t xml:space="preserve">   ＜按多来源</t>
    </r>
    <r>
      <rPr>
        <sz val="10"/>
        <rFont val="宋体"/>
      </rPr>
      <t>对</t>
    </r>
    <r>
      <rPr>
        <sz val="10"/>
        <rFont val="Meiryo UI"/>
        <family val="3"/>
        <charset val="128"/>
      </rPr>
      <t>待＞</t>
    </r>
    <rPh sb="10" eb="11">
      <t>トウアツカ</t>
    </rPh>
    <phoneticPr fontId="2"/>
  </si>
  <si>
    <r>
      <t>有意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含有物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的部位（均</t>
    </r>
    <r>
      <rPr>
        <sz val="10"/>
        <rFont val="宋体"/>
      </rPr>
      <t>质</t>
    </r>
    <r>
      <rPr>
        <sz val="10"/>
        <rFont val="Meiryo UI"/>
        <family val="3"/>
        <charset val="128"/>
      </rPr>
      <t>材料）有两个以上情况下,是否按照下述条件回答的？＜部位</t>
    </r>
    <r>
      <rPr>
        <sz val="10"/>
        <rFont val="宋体"/>
      </rPr>
      <t>单</t>
    </r>
    <r>
      <rPr>
        <sz val="10"/>
        <rFont val="Meiryo UI"/>
        <family val="3"/>
        <charset val="128"/>
      </rPr>
      <t>位的</t>
    </r>
    <r>
      <rPr>
        <sz val="10"/>
        <rFont val="宋体"/>
      </rPr>
      <t>评</t>
    </r>
    <r>
      <rPr>
        <sz val="10"/>
        <rFont val="Meiryo UI"/>
        <family val="3"/>
        <charset val="128"/>
      </rPr>
      <t>价＞</t>
    </r>
    <rPh sb="0" eb="2">
      <t>イト</t>
    </rPh>
    <rPh sb="4" eb="6">
      <t>ガンユウ</t>
    </rPh>
    <rPh sb="9" eb="11">
      <t>ブイ</t>
    </rPh>
    <rPh sb="12" eb="14">
      <t>キンシツ</t>
    </rPh>
    <rPh sb="14" eb="16">
      <t>ザイリョウ</t>
    </rPh>
    <rPh sb="18" eb="20">
      <t>フクスウ</t>
    </rPh>
    <rPh sb="22" eb="24">
      <t>バアイ</t>
    </rPh>
    <rPh sb="24" eb="26">
      <t>カキ</t>
    </rPh>
    <rPh sb="27" eb="28">
      <t>シタガ</t>
    </rPh>
    <rPh sb="30" eb="32">
      <t>カイトウ</t>
    </rPh>
    <rPh sb="41" eb="43">
      <t>ブイ</t>
    </rPh>
    <rPh sb="43" eb="45">
      <t>タンイヒョウカ</t>
    </rPh>
    <phoneticPr fontId="2"/>
  </si>
  <si>
    <r>
      <t>只要有一个部位是限制用途的部位，</t>
    </r>
    <r>
      <rPr>
        <sz val="10"/>
        <rFont val="宋体"/>
      </rPr>
      <t>请选择</t>
    </r>
    <r>
      <rPr>
        <sz val="10"/>
        <rFont val="Meiryo UI"/>
        <family val="3"/>
        <charset val="128"/>
      </rPr>
      <t>“限制用途”。。</t>
    </r>
    <rPh sb="5" eb="7">
      <t>キセイ</t>
    </rPh>
    <rPh sb="7" eb="9">
      <t>ヨウト</t>
    </rPh>
    <rPh sb="10" eb="12">
      <t>ブイ</t>
    </rPh>
    <rPh sb="18" eb="20">
      <t>キセイ</t>
    </rPh>
    <rPh sb="20" eb="22">
      <t>ヨウト</t>
    </rPh>
    <rPh sb="24" eb="26">
      <t>センタク</t>
    </rPh>
    <rPh sb="26" eb="27">
      <t>ネガ</t>
    </rPh>
    <phoneticPr fontId="2"/>
  </si>
  <si>
    <r>
      <t>没有一个部位是限制用途的部位,全部属于豁免用途的情况,</t>
    </r>
    <r>
      <rPr>
        <sz val="10"/>
        <rFont val="宋体"/>
      </rPr>
      <t>请选择</t>
    </r>
    <r>
      <rPr>
        <sz val="10"/>
        <rFont val="Meiryo UI"/>
        <family val="3"/>
        <charset val="128"/>
      </rPr>
      <t>“豁免用途”。</t>
    </r>
    <rPh sb="0" eb="2">
      <t>キセイ</t>
    </rPh>
    <rPh sb="2" eb="4">
      <t>ヨウト</t>
    </rPh>
    <rPh sb="5" eb="7">
      <t>ブイ</t>
    </rPh>
    <rPh sb="8" eb="10">
      <t>イッサイ</t>
    </rPh>
    <rPh sb="13" eb="14">
      <t>スベ</t>
    </rPh>
    <rPh sb="19" eb="21">
      <t>ヨウト</t>
    </rPh>
    <rPh sb="22" eb="24">
      <t>バアイ</t>
    </rPh>
    <rPh sb="27" eb="29">
      <t>キセイ</t>
    </rPh>
    <rPh sb="29" eb="31">
      <t>ジョガイ</t>
    </rPh>
    <rPh sb="31" eb="33">
      <t>ヨウト</t>
    </rPh>
    <rPh sb="35" eb="37">
      <t>センタクネガ</t>
    </rPh>
    <phoneticPr fontId="2"/>
  </si>
  <si>
    <r>
      <t>有关限制使用物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相关的确</t>
    </r>
    <r>
      <rPr>
        <sz val="10"/>
        <rFont val="宋体"/>
      </rPr>
      <t>认</t>
    </r>
    <r>
      <rPr>
        <sz val="10"/>
        <rFont val="Meiryo UI"/>
        <family val="3"/>
        <charset val="128"/>
      </rPr>
      <t>事</t>
    </r>
    <r>
      <rPr>
        <sz val="10"/>
        <rFont val="宋体"/>
      </rPr>
      <t>项</t>
    </r>
    <rPh sb="0" eb="2">
      <t>ブッシツ</t>
    </rPh>
    <rPh sb="2" eb="4">
      <t>キセイ</t>
    </rPh>
    <rPh sb="5" eb="6">
      <t>カン</t>
    </rPh>
    <rPh sb="8" eb="10">
      <t>カクニン</t>
    </rPh>
    <rPh sb="10" eb="12">
      <t>ジコウ</t>
    </rPh>
    <phoneticPr fontId="2"/>
  </si>
  <si>
    <r>
      <t>使用含有油墨的包装材的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品的情况下,其包装材或已知将用于包装材的部件、材料中所含的</t>
    </r>
    <r>
      <rPr>
        <sz val="10"/>
        <rFont val="宋体"/>
      </rPr>
      <t>铅</t>
    </r>
    <r>
      <rPr>
        <sz val="10"/>
        <rFont val="Meiryo UI"/>
        <family val="3"/>
        <charset val="128"/>
      </rPr>
      <t>、</t>
    </r>
    <r>
      <rPr>
        <sz val="10"/>
        <rFont val="宋体"/>
      </rPr>
      <t>镉</t>
    </r>
    <r>
      <rPr>
        <sz val="10"/>
        <rFont val="Meiryo UI"/>
        <family val="3"/>
        <charset val="128"/>
      </rPr>
      <t>、汞、</t>
    </r>
    <rPh sb="2" eb="3">
      <t>ザイ</t>
    </rPh>
    <rPh sb="14" eb="16">
      <t>ホウソウ</t>
    </rPh>
    <rPh sb="16" eb="17">
      <t>ザイ</t>
    </rPh>
    <phoneticPr fontId="2"/>
  </si>
  <si>
    <r>
      <t>六价</t>
    </r>
    <r>
      <rPr>
        <sz val="10"/>
        <rFont val="宋体"/>
      </rPr>
      <t>铬</t>
    </r>
    <r>
      <rPr>
        <sz val="10"/>
        <rFont val="Meiryo UI"/>
        <family val="3"/>
        <charset val="128"/>
      </rPr>
      <t>的</t>
    </r>
    <r>
      <rPr>
        <sz val="10"/>
        <rFont val="宋体"/>
      </rPr>
      <t>总</t>
    </r>
    <r>
      <rPr>
        <sz val="10"/>
        <rFont val="Meiryo UI"/>
        <family val="3"/>
        <charset val="128"/>
      </rPr>
      <t>量,重量比在100ppm以下</t>
    </r>
    <r>
      <rPr>
        <sz val="10"/>
        <rFont val="宋体"/>
      </rPr>
      <t>吗</t>
    </r>
    <r>
      <rPr>
        <sz val="10"/>
        <rFont val="Meiryo UI"/>
        <family val="3"/>
        <charset val="128"/>
      </rPr>
      <t>（部位単位）？</t>
    </r>
    <phoneticPr fontId="2"/>
  </si>
  <si>
    <r>
      <t>・此提</t>
    </r>
    <r>
      <rPr>
        <sz val="10"/>
        <rFont val="宋体"/>
      </rPr>
      <t>问</t>
    </r>
    <r>
      <rPr>
        <sz val="10"/>
        <rFont val="Meiryo UI"/>
        <family val="3"/>
        <charset val="128"/>
      </rPr>
      <t>,是</t>
    </r>
    <r>
      <rPr>
        <sz val="10"/>
        <rFont val="宋体"/>
      </rPr>
      <t>对购</t>
    </r>
    <r>
      <rPr>
        <sz val="10"/>
        <rFont val="Meiryo UI"/>
        <family val="3"/>
        <charset val="128"/>
      </rPr>
      <t>入品的个</t>
    </r>
    <r>
      <rPr>
        <sz val="10"/>
        <rFont val="宋体"/>
      </rPr>
      <t>别</t>
    </r>
    <r>
      <rPr>
        <sz val="10"/>
        <rFont val="Meiryo UI"/>
        <family val="3"/>
        <charset val="128"/>
      </rPr>
      <t>包装、以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品的形式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入的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入品中所含的包装材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</t>
    </r>
    <r>
      <rPr>
        <sz val="10"/>
        <rFont val="宋体"/>
      </rPr>
      <t>调查为</t>
    </r>
    <r>
      <rPr>
        <sz val="10"/>
        <rFont val="Meiryo UI"/>
        <family val="3"/>
        <charset val="128"/>
      </rPr>
      <t>主要目的。</t>
    </r>
    <rPh sb="3" eb="5">
      <t>シツモン</t>
    </rPh>
    <rPh sb="7" eb="9">
      <t>ノウニュウ</t>
    </rPh>
    <rPh sb="9" eb="10">
      <t>ヒン</t>
    </rPh>
    <rPh sb="11" eb="13">
      <t>コベツ</t>
    </rPh>
    <rPh sb="13" eb="15">
      <t>ホウソウ</t>
    </rPh>
    <rPh sb="16" eb="18">
      <t>セイヒン</t>
    </rPh>
    <rPh sb="19" eb="20">
      <t>カタチ</t>
    </rPh>
    <rPh sb="22" eb="24">
      <t>ノウニュウ</t>
    </rPh>
    <rPh sb="24" eb="25">
      <t>ヒン</t>
    </rPh>
    <rPh sb="26" eb="27">
      <t>フク</t>
    </rPh>
    <rPh sb="34" eb="36">
      <t>チョウサ</t>
    </rPh>
    <rPh sb="37" eb="38">
      <t>オモ</t>
    </rPh>
    <rPh sb="39" eb="40">
      <t>ネラ</t>
    </rPh>
    <phoneticPr fontId="2"/>
  </si>
  <si>
    <r>
      <t>・材料或部件本身等,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入方无法特定使用用途的情况下,</t>
    </r>
    <r>
      <rPr>
        <sz val="10"/>
        <rFont val="宋体"/>
      </rPr>
      <t>请</t>
    </r>
    <r>
      <rPr>
        <sz val="10"/>
        <rFont val="Meiryo UI"/>
        <family val="3"/>
        <charset val="128"/>
      </rPr>
      <t>按符合回答。</t>
    </r>
    <rPh sb="1" eb="3">
      <t>ザイリョウ</t>
    </rPh>
    <rPh sb="4" eb="6">
      <t>ブヒン</t>
    </rPh>
    <rPh sb="6" eb="8">
      <t>ジタイ</t>
    </rPh>
    <rPh sb="11" eb="13">
      <t>ノウニュウ</t>
    </rPh>
    <rPh sb="13" eb="14">
      <t>ガワ</t>
    </rPh>
    <rPh sb="16" eb="18">
      <t>シヨウ</t>
    </rPh>
    <rPh sb="18" eb="20">
      <t>ヨウト</t>
    </rPh>
    <rPh sb="21" eb="23">
      <t>トクテイ</t>
    </rPh>
    <rPh sb="28" eb="30">
      <t>バアイテキゴウアツカカイトウネガ</t>
    </rPh>
    <phoneticPr fontId="2"/>
  </si>
  <si>
    <r>
      <t xml:space="preserve">  另外,有</t>
    </r>
    <r>
      <rPr>
        <sz val="10"/>
        <rFont val="宋体"/>
      </rPr>
      <t>时</t>
    </r>
    <r>
      <rPr>
        <sz val="10"/>
        <rFont val="Meiryo UI"/>
        <family val="3"/>
        <charset val="128"/>
      </rPr>
      <t>会</t>
    </r>
    <r>
      <rPr>
        <sz val="10"/>
        <rFont val="宋体"/>
      </rPr>
      <t>对</t>
    </r>
    <r>
      <rPr>
        <sz val="10"/>
        <rFont val="Meiryo UI"/>
        <family val="3"/>
        <charset val="128"/>
      </rPr>
      <t>包装材料</t>
    </r>
    <r>
      <rPr>
        <sz val="10"/>
        <rFont val="宋体"/>
      </rPr>
      <t>进</t>
    </r>
    <r>
      <rPr>
        <sz val="10"/>
        <rFont val="Meiryo UI"/>
        <family val="3"/>
        <charset val="128"/>
      </rPr>
      <t>行集中</t>
    </r>
    <r>
      <rPr>
        <sz val="10"/>
        <rFont val="宋体"/>
      </rPr>
      <t>调查</t>
    </r>
    <r>
      <rPr>
        <sz val="10"/>
        <rFont val="Meiryo UI"/>
        <family val="3"/>
        <charset val="128"/>
      </rPr>
      <t>。</t>
    </r>
    <rPh sb="2" eb="4">
      <t>ベット</t>
    </rPh>
    <rPh sb="5" eb="7">
      <t>ホウソウ</t>
    </rPh>
    <rPh sb="7" eb="8">
      <t>ザイ</t>
    </rPh>
    <rPh sb="16" eb="18">
      <t>チョウサイタダバアイ</t>
    </rPh>
    <phoneticPr fontId="2"/>
  </si>
  <si>
    <r>
      <rPr>
        <sz val="10"/>
        <rFont val="宋体"/>
      </rPr>
      <t>带</t>
    </r>
    <r>
      <rPr>
        <sz val="10"/>
        <rFont val="Meiryo UI"/>
        <family val="3"/>
        <charset val="128"/>
      </rPr>
      <t>有包装材的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品的情况下（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</t>
    </r>
    <r>
      <rPr>
        <sz val="10"/>
        <rFont val="宋体"/>
      </rPr>
      <t>专</t>
    </r>
    <r>
      <rPr>
        <sz val="10"/>
        <rFont val="Meiryo UI"/>
        <family val="3"/>
        <charset val="128"/>
      </rPr>
      <t>用的包装除外）,其包装材或已知将用于包装材的部件、材料</t>
    </r>
    <rPh sb="2" eb="3">
      <t>ザイ</t>
    </rPh>
    <rPh sb="26" eb="28">
      <t>ホウソウ</t>
    </rPh>
    <rPh sb="28" eb="29">
      <t>ザイ</t>
    </rPh>
    <phoneticPr fontId="2"/>
  </si>
  <si>
    <r>
      <t>・材料或部件本身等,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入方无法特定本公司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品的使用用途的情况下,</t>
    </r>
    <r>
      <rPr>
        <sz val="10"/>
        <rFont val="宋体"/>
      </rPr>
      <t>请</t>
    </r>
    <r>
      <rPr>
        <sz val="10"/>
        <rFont val="Meiryo UI"/>
        <family val="3"/>
        <charset val="128"/>
      </rPr>
      <t>按符合回答。</t>
    </r>
    <rPh sb="1" eb="3">
      <t>ザイリョウ</t>
    </rPh>
    <rPh sb="4" eb="6">
      <t>ブヒン</t>
    </rPh>
    <rPh sb="6" eb="8">
      <t>ジタイ</t>
    </rPh>
    <rPh sb="11" eb="13">
      <t>ノウニュウ</t>
    </rPh>
    <rPh sb="13" eb="14">
      <t>ガワ</t>
    </rPh>
    <rPh sb="16" eb="18">
      <t>トウシャ</t>
    </rPh>
    <rPh sb="18" eb="20">
      <t>セイヒン</t>
    </rPh>
    <rPh sb="24" eb="26">
      <t>シヨウ</t>
    </rPh>
    <rPh sb="26" eb="28">
      <t>ヨウト</t>
    </rPh>
    <rPh sb="29" eb="31">
      <t>トクテイ</t>
    </rPh>
    <rPh sb="36" eb="38">
      <t>バアイテキゴウアツカカイトウネガ</t>
    </rPh>
    <phoneticPr fontId="2"/>
  </si>
  <si>
    <r>
      <rPr>
        <sz val="10"/>
        <rFont val="宋体"/>
      </rPr>
      <t>氯</t>
    </r>
    <r>
      <rPr>
        <sz val="10"/>
        <rFont val="Meiryo UI"/>
        <family val="3"/>
        <charset val="128"/>
      </rPr>
      <t>是否没有用作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品包装材料的漂白</t>
    </r>
    <r>
      <rPr>
        <sz val="10"/>
        <rFont val="宋体"/>
      </rPr>
      <t>剂</t>
    </r>
    <r>
      <rPr>
        <sz val="10"/>
        <rFont val="Meiryo UI"/>
        <family val="3"/>
        <charset val="128"/>
      </rPr>
      <t>？ （可以使用以前漂白的再生</t>
    </r>
    <r>
      <rPr>
        <sz val="10"/>
        <rFont val="宋体"/>
      </rPr>
      <t>纤维</t>
    </r>
    <r>
      <rPr>
        <sz val="10"/>
        <rFont val="Meiryo UI"/>
        <family val="3"/>
        <charset val="128"/>
      </rPr>
      <t>）</t>
    </r>
    <phoneticPr fontId="2"/>
  </si>
  <si>
    <r>
      <rPr>
        <sz val="10"/>
        <rFont val="宋体"/>
      </rPr>
      <t>对</t>
    </r>
    <r>
      <rPr>
        <sz val="10"/>
        <rFont val="Meiryo UI"/>
        <family val="3"/>
        <charset val="128"/>
      </rPr>
      <t>于已知将用于与人体</t>
    </r>
    <r>
      <rPr>
        <sz val="10"/>
        <rFont val="宋体"/>
      </rPr>
      <t>连续</t>
    </r>
    <r>
      <rPr>
        <sz val="10"/>
        <rFont val="Meiryo UI"/>
        <family val="3"/>
        <charset val="128"/>
      </rPr>
      <t>接触部位的部件或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品中与人体</t>
    </r>
    <r>
      <rPr>
        <sz val="10"/>
        <rFont val="宋体"/>
      </rPr>
      <t>连续</t>
    </r>
    <r>
      <rPr>
        <sz val="10"/>
        <rFont val="Meiryo UI"/>
        <family val="3"/>
        <charset val="128"/>
      </rPr>
      <t>接触的部分,</t>
    </r>
    <rPh sb="0" eb="2">
      <t>ジンタイ</t>
    </rPh>
    <rPh sb="3" eb="6">
      <t>ケイゾクテキ</t>
    </rPh>
    <rPh sb="7" eb="9">
      <t>セッショク</t>
    </rPh>
    <rPh sb="11" eb="13">
      <t>ブブン</t>
    </rPh>
    <rPh sb="14" eb="16">
      <t>シヨウ</t>
    </rPh>
    <rPh sb="22" eb="23">
      <t>ワカ</t>
    </rPh>
    <rPh sb="27" eb="29">
      <t>ブヒンセイヒンナカ</t>
    </rPh>
    <phoneticPr fontId="2"/>
  </si>
  <si>
    <r>
      <t>表面部分是否没有使用</t>
    </r>
    <r>
      <rPr>
        <sz val="10"/>
        <rFont val="宋体"/>
      </rPr>
      <t>镍</t>
    </r>
    <r>
      <rPr>
        <sz val="10"/>
        <rFont val="Meiryo UI"/>
        <family val="3"/>
        <charset val="128"/>
      </rPr>
      <t>？＜管制REACH ANNEX XVII(旧:欧州指令76/769/EEC関係)＞</t>
    </r>
    <rPh sb="7" eb="9">
      <t>ヒョウメン</t>
    </rPh>
    <rPh sb="9" eb="11">
      <t>ブブン</t>
    </rPh>
    <phoneticPr fontId="2"/>
  </si>
  <si>
    <r>
      <t>・此提</t>
    </r>
    <r>
      <rPr>
        <sz val="10"/>
        <rFont val="宋体"/>
      </rPr>
      <t>问</t>
    </r>
    <r>
      <rPr>
        <sz val="10"/>
        <rFont val="Meiryo UI"/>
        <family val="3"/>
        <charset val="128"/>
      </rPr>
      <t>,是</t>
    </r>
    <r>
      <rPr>
        <sz val="10"/>
        <rFont val="宋体"/>
      </rPr>
      <t>对</t>
    </r>
    <r>
      <rPr>
        <sz val="10"/>
        <rFont val="Meiryo UI"/>
        <family val="3"/>
        <charset val="128"/>
      </rPr>
      <t>以</t>
    </r>
    <r>
      <rPr>
        <sz val="10"/>
        <rFont val="宋体"/>
      </rPr>
      <t>产</t>
    </r>
    <r>
      <rPr>
        <sz val="10"/>
        <rFont val="Meiryo UI"/>
        <family val="3"/>
        <charset val="128"/>
      </rPr>
      <t>品的形式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入的</t>
    </r>
    <r>
      <rPr>
        <sz val="10"/>
        <rFont val="宋体"/>
      </rPr>
      <t>购</t>
    </r>
    <r>
      <rPr>
        <sz val="10"/>
        <rFont val="Meiryo UI"/>
        <family val="3"/>
        <charset val="128"/>
      </rPr>
      <t>入品或已明确知道将用于与人体接触部分的部件的</t>
    </r>
    <r>
      <rPr>
        <sz val="10"/>
        <rFont val="宋体"/>
      </rPr>
      <t>调查为</t>
    </r>
    <r>
      <rPr>
        <sz val="10"/>
        <rFont val="Meiryo UI"/>
        <family val="3"/>
        <charset val="128"/>
      </rPr>
      <t>目的。</t>
    </r>
    <rPh sb="3" eb="5">
      <t>シツモン</t>
    </rPh>
    <rPh sb="7" eb="9">
      <t>セイヒン</t>
    </rPh>
    <rPh sb="10" eb="11">
      <t>カタチ</t>
    </rPh>
    <rPh sb="13" eb="15">
      <t>ノウニュウ</t>
    </rPh>
    <rPh sb="15" eb="16">
      <t>ヒン</t>
    </rPh>
    <rPh sb="18" eb="19">
      <t>ヒト</t>
    </rPh>
    <rPh sb="20" eb="21">
      <t>フ</t>
    </rPh>
    <rPh sb="23" eb="25">
      <t>ブブン</t>
    </rPh>
    <rPh sb="26" eb="28">
      <t>シヨウ</t>
    </rPh>
    <rPh sb="34" eb="36">
      <t>メイカク</t>
    </rPh>
    <rPh sb="37" eb="39">
      <t>ブヒン</t>
    </rPh>
    <rPh sb="40" eb="42">
      <t>チョウサ</t>
    </rPh>
    <rPh sb="43" eb="45">
      <t>モクテキ</t>
    </rPh>
    <phoneticPr fontId="2"/>
  </si>
  <si>
    <r>
      <t xml:space="preserve"> (例如）耳机表面、听筒表面、手提式器械表面、遥控表面、鼠</t>
    </r>
    <r>
      <rPr>
        <sz val="10"/>
        <rFont val="宋体"/>
      </rPr>
      <t>标</t>
    </r>
    <r>
      <rPr>
        <sz val="10"/>
        <rFont val="Meiryo UI"/>
        <family val="3"/>
        <charset val="128"/>
      </rPr>
      <t>表面、</t>
    </r>
    <r>
      <rPr>
        <sz val="10"/>
        <rFont val="宋体"/>
      </rPr>
      <t>键盘</t>
    </r>
    <r>
      <rPr>
        <sz val="10"/>
        <rFont val="Meiryo UI"/>
        <family val="3"/>
        <charset val="128"/>
      </rPr>
      <t>表面</t>
    </r>
    <rPh sb="2" eb="3">
      <t>レイ</t>
    </rPh>
    <rPh sb="8" eb="10">
      <t>ヒョウメン</t>
    </rPh>
    <rPh sb="17" eb="19">
      <t>ヒョウメン</t>
    </rPh>
    <rPh sb="20" eb="22">
      <t>ケイタイ</t>
    </rPh>
    <rPh sb="22" eb="24">
      <t>キキ</t>
    </rPh>
    <rPh sb="24" eb="26">
      <t>ヒョウメン</t>
    </rPh>
    <rPh sb="31" eb="33">
      <t>ヒョウメンヒョウメンヒョウメン</t>
    </rPh>
    <phoneticPr fontId="2"/>
  </si>
  <si>
    <r>
      <t>是否不使用Deca-BDE？（在RoHS指令中也作</t>
    </r>
    <r>
      <rPr>
        <sz val="10"/>
        <rFont val="宋体"/>
      </rPr>
      <t>为</t>
    </r>
    <r>
      <rPr>
        <sz val="10"/>
        <rFont val="Meiryo UI"/>
        <family val="3"/>
        <charset val="128"/>
      </rPr>
      <t>限制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象。）</t>
    </r>
    <rPh sb="9" eb="10">
      <t>フ</t>
    </rPh>
    <rPh sb="10" eb="12">
      <t>シヨウ</t>
    </rPh>
    <rPh sb="19" eb="21">
      <t>シレイ</t>
    </rPh>
    <rPh sb="23" eb="25">
      <t>キセイ</t>
    </rPh>
    <rPh sb="25" eb="27">
      <t>タイショウ</t>
    </rPh>
    <phoneticPr fontId="2"/>
  </si>
  <si>
    <r>
      <t>包含Deca-BDE在内的所有种</t>
    </r>
    <r>
      <rPr>
        <sz val="10"/>
        <rFont val="宋体"/>
      </rPr>
      <t>类</t>
    </r>
    <r>
      <rPr>
        <sz val="10"/>
        <rFont val="Meiryo UI"/>
        <family val="3"/>
        <charset val="128"/>
      </rPr>
      <t>的PBDE,是否都无意</t>
    </r>
    <r>
      <rPr>
        <sz val="10"/>
        <rFont val="宋体"/>
      </rPr>
      <t>图</t>
    </r>
    <r>
      <rPr>
        <sz val="10"/>
        <rFont val="Meiryo UI"/>
        <family val="3"/>
        <charset val="128"/>
      </rPr>
      <t>含有,且其合</t>
    </r>
    <r>
      <rPr>
        <sz val="10"/>
        <rFont val="宋体"/>
      </rPr>
      <t>计为</t>
    </r>
    <r>
      <rPr>
        <sz val="10"/>
        <rFont val="Meiryo UI"/>
        <family val="3"/>
        <charset val="128"/>
      </rPr>
      <t>0.1wt%以下？</t>
    </r>
    <rPh sb="9" eb="10">
      <t>フク</t>
    </rPh>
    <rPh sb="11" eb="12">
      <t>スベ</t>
    </rPh>
    <rPh sb="14" eb="16">
      <t>シュルイ</t>
    </rPh>
    <rPh sb="26" eb="28">
      <t>イト</t>
    </rPh>
    <rPh sb="30" eb="32">
      <t>ガンユウ</t>
    </rPh>
    <rPh sb="35" eb="36">
      <t>カ</t>
    </rPh>
    <rPh sb="40" eb="42">
      <t>ゴウケイイカ</t>
    </rPh>
    <phoneticPr fontId="2"/>
  </si>
  <si>
    <r>
      <t>正在</t>
    </r>
    <r>
      <rPr>
        <sz val="10"/>
        <rFont val="宋体"/>
      </rPr>
      <t>补</t>
    </r>
    <r>
      <rPr>
        <sz val="10"/>
        <rFont val="Meiryo UI"/>
        <family val="3"/>
        <charset val="128"/>
      </rPr>
      <t>充美国EPEAT管制的化学物</t>
    </r>
    <r>
      <rPr>
        <sz val="10"/>
        <rFont val="宋体"/>
      </rPr>
      <t>质</t>
    </r>
    <r>
      <rPr>
        <sz val="10"/>
        <rFont val="Meiryo UI"/>
        <family val="3"/>
        <charset val="128"/>
      </rPr>
      <t>内容（参考表7），或者</t>
    </r>
    <r>
      <rPr>
        <sz val="10"/>
        <rFont val="宋体"/>
      </rPr>
      <t>说</t>
    </r>
    <r>
      <rPr>
        <sz val="10"/>
        <rFont val="Meiryo UI"/>
        <family val="3"/>
        <charset val="128"/>
      </rPr>
      <t>，</t>
    </r>
    <r>
      <rPr>
        <sz val="10"/>
        <rFont val="宋体"/>
      </rPr>
      <t>这</t>
    </r>
    <r>
      <rPr>
        <sz val="10"/>
        <rFont val="Meiryo UI"/>
        <family val="3"/>
        <charset val="128"/>
      </rPr>
      <t>不是管制</t>
    </r>
    <r>
      <rPr>
        <sz val="10"/>
        <rFont val="宋体"/>
      </rPr>
      <t>对</t>
    </r>
    <r>
      <rPr>
        <sz val="10"/>
        <rFont val="Meiryo UI"/>
        <family val="3"/>
        <charset val="128"/>
      </rPr>
      <t>象？</t>
    </r>
    <phoneticPr fontId="2"/>
  </si>
  <si>
    <r>
      <t>关于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池,是否符合EU的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</t>
    </r>
    <r>
      <rPr>
        <sz val="10"/>
        <rFont val="宋体"/>
      </rPr>
      <t>规</t>
    </r>
    <r>
      <rPr>
        <sz val="10"/>
        <rFont val="Meiryo UI"/>
        <family val="3"/>
        <charset val="128"/>
      </rPr>
      <t>定?</t>
    </r>
    <rPh sb="0" eb="2">
      <t>デンチ</t>
    </rPh>
    <rPh sb="3" eb="4">
      <t>カン</t>
    </rPh>
    <rPh sb="6" eb="8">
      <t>オウシュウ</t>
    </rPh>
    <rPh sb="11" eb="12">
      <t>マト</t>
    </rPh>
    <rPh sb="13" eb="14">
      <t>イケ</t>
    </rPh>
    <rPh sb="15" eb="16">
      <t>サダム</t>
    </rPh>
    <phoneticPr fontId="2"/>
  </si>
  <si>
    <r>
      <t>物</t>
    </r>
    <r>
      <rPr>
        <sz val="10"/>
        <rFont val="FangSong"/>
        <family val="3"/>
        <charset val="134"/>
      </rPr>
      <t>质</t>
    </r>
    <r>
      <rPr>
        <sz val="10"/>
        <rFont val="Meiryo UI"/>
        <family val="3"/>
        <charset val="128"/>
      </rPr>
      <t>名称</t>
    </r>
    <rPh sb="0" eb="1">
      <t>モノ</t>
    </rPh>
    <rPh sb="2" eb="4">
      <t>メイショウ</t>
    </rPh>
    <phoneticPr fontId="2"/>
  </si>
  <si>
    <r>
      <rPr>
        <sz val="11"/>
        <rFont val="FangSong"/>
        <family val="3"/>
        <charset val="134"/>
      </rPr>
      <t>氯</t>
    </r>
    <r>
      <rPr>
        <sz val="11"/>
        <rFont val="Meiryo UI"/>
        <family val="3"/>
        <charset val="128"/>
      </rPr>
      <t>、溴</t>
    </r>
    <phoneticPr fontId="2"/>
  </si>
  <si>
    <r>
      <t>在重量</t>
    </r>
    <r>
      <rPr>
        <sz val="11"/>
        <rFont val="NSimSun"/>
        <family val="3"/>
        <charset val="134"/>
      </rPr>
      <t>为</t>
    </r>
    <r>
      <rPr>
        <sz val="11"/>
        <rFont val="Meiryo UI"/>
        <family val="3"/>
        <charset val="128"/>
      </rPr>
      <t>25克及以上的塑料部件中不可含有溴和</t>
    </r>
    <r>
      <rPr>
        <sz val="11"/>
        <rFont val="Malgun Gothic Semilight"/>
        <family val="3"/>
        <charset val="129"/>
      </rPr>
      <t>氯</t>
    </r>
    <phoneticPr fontId="2"/>
  </si>
  <si>
    <r>
      <t>附表8　EU-REACH法</t>
    </r>
    <r>
      <rPr>
        <b/>
        <sz val="11"/>
        <rFont val="NSimSun"/>
        <family val="3"/>
        <charset val="134"/>
      </rPr>
      <t>规</t>
    </r>
    <r>
      <rPr>
        <b/>
        <sz val="11"/>
        <rFont val="Meiryo UI"/>
        <family val="3"/>
        <charset val="128"/>
      </rPr>
      <t xml:space="preserve"> 附</t>
    </r>
    <r>
      <rPr>
        <b/>
        <sz val="11"/>
        <rFont val="NSimSun"/>
        <family val="3"/>
        <charset val="134"/>
      </rPr>
      <t>录</t>
    </r>
    <r>
      <rPr>
        <b/>
        <sz val="11"/>
        <rFont val="Meiryo UI"/>
        <family val="3"/>
        <charset val="128"/>
      </rPr>
      <t>XIV和IEC62474 Declarable Substances List两者中包含的物</t>
    </r>
    <r>
      <rPr>
        <b/>
        <sz val="11"/>
        <rFont val="NSimSun"/>
        <family val="3"/>
        <charset val="134"/>
      </rPr>
      <t>质</t>
    </r>
    <r>
      <rPr>
        <b/>
        <sz val="11"/>
        <rFont val="Meiryo UI"/>
        <family val="3"/>
        <charset val="128"/>
      </rPr>
      <t>，除本公司已禁止的物</t>
    </r>
    <r>
      <rPr>
        <b/>
        <sz val="11"/>
        <rFont val="NSimSun"/>
        <family val="3"/>
        <charset val="134"/>
      </rPr>
      <t>质</t>
    </r>
    <r>
      <rPr>
        <b/>
        <sz val="11"/>
        <rFont val="Meiryo UI"/>
        <family val="3"/>
        <charset val="128"/>
      </rPr>
      <t>外</t>
    </r>
    <phoneticPr fontId="2"/>
  </si>
  <si>
    <r>
      <t>磷酸三（2-</t>
    </r>
    <r>
      <rPr>
        <sz val="11"/>
        <rFont val="ＭＳ Ｐ明朝"/>
        <family val="1"/>
        <charset val="128"/>
      </rPr>
      <t>氯</t>
    </r>
    <r>
      <rPr>
        <sz val="11"/>
        <rFont val="Meiryo UI"/>
        <family val="3"/>
        <charset val="128"/>
      </rPr>
      <t>乙基）</t>
    </r>
    <r>
      <rPr>
        <sz val="11"/>
        <rFont val="ＭＳ Ｐ明朝"/>
        <family val="1"/>
        <charset val="128"/>
      </rPr>
      <t>酯</t>
    </r>
  </si>
  <si>
    <r>
      <t>二甘醇二甲</t>
    </r>
    <r>
      <rPr>
        <sz val="11"/>
        <rFont val="ＭＳ Ｐ明朝"/>
        <family val="1"/>
        <charset val="128"/>
      </rPr>
      <t>醚</t>
    </r>
  </si>
  <si>
    <r>
      <rPr>
        <sz val="11"/>
        <rFont val="ＭＳ Ｐ明朝"/>
        <family val="1"/>
        <charset val="128"/>
      </rPr>
      <t>铬</t>
    </r>
    <r>
      <rPr>
        <sz val="11"/>
        <rFont val="Meiryo UI"/>
        <family val="3"/>
        <charset val="128"/>
      </rPr>
      <t>酸</t>
    </r>
    <r>
      <rPr>
        <sz val="11"/>
        <rFont val="ＭＳ Ｐ明朝"/>
        <family val="1"/>
        <charset val="128"/>
      </rPr>
      <t>锶</t>
    </r>
  </si>
  <si>
    <r>
      <rPr>
        <sz val="11"/>
        <rFont val="ＭＳ Ｐ明朝"/>
        <family val="1"/>
        <charset val="128"/>
      </rPr>
      <t>氢</t>
    </r>
    <r>
      <rPr>
        <sz val="11"/>
        <rFont val="Meiryo UI"/>
        <family val="3"/>
        <charset val="128"/>
      </rPr>
      <t>氧化</t>
    </r>
    <r>
      <rPr>
        <sz val="11"/>
        <rFont val="ＭＳ Ｐ明朝"/>
        <family val="1"/>
        <charset val="128"/>
      </rPr>
      <t>铬</t>
    </r>
    <r>
      <rPr>
        <sz val="11"/>
        <rFont val="Meiryo UI"/>
        <family val="3"/>
        <charset val="128"/>
      </rPr>
      <t>酸</t>
    </r>
    <r>
      <rPr>
        <sz val="11"/>
        <rFont val="ＭＳ Ｐ明朝"/>
        <family val="1"/>
        <charset val="128"/>
      </rPr>
      <t>锌钾</t>
    </r>
  </si>
  <si>
    <r>
      <t>五氧化</t>
    </r>
    <r>
      <rPr>
        <sz val="11"/>
        <rFont val="ＭＳ Ｐ明朝"/>
        <family val="1"/>
        <charset val="128"/>
      </rPr>
      <t>铬</t>
    </r>
    <r>
      <rPr>
        <sz val="11"/>
        <rFont val="Meiryo UI"/>
        <family val="3"/>
        <charset val="128"/>
      </rPr>
      <t>酸</t>
    </r>
    <r>
      <rPr>
        <sz val="11"/>
        <rFont val="ＭＳ Ｐ明朝"/>
        <family val="1"/>
        <charset val="128"/>
      </rPr>
      <t>锌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</si>
  <si>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苯二甲酸二异戊</t>
    </r>
    <r>
      <rPr>
        <sz val="11"/>
        <rFont val="ＭＳ Ｐ明朝"/>
        <family val="1"/>
        <charset val="128"/>
      </rPr>
      <t>酯</t>
    </r>
  </si>
  <si>
    <r>
      <t>1,2-苯二甲酸，碳数7的</t>
    </r>
    <r>
      <rPr>
        <sz val="11"/>
        <rFont val="ＭＳ Ｐ明朝"/>
        <family val="1"/>
        <charset val="128"/>
      </rPr>
      <t>侧链烃为</t>
    </r>
    <r>
      <rPr>
        <sz val="11"/>
        <rFont val="Meiryo UI"/>
        <family val="3"/>
        <charset val="128"/>
      </rPr>
      <t>主的碳数6-8的</t>
    </r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</t>
    </r>
    <r>
      <rPr>
        <sz val="11"/>
        <rFont val="ＭＳ Ｐ明朝"/>
        <family val="1"/>
        <charset val="128"/>
      </rPr>
      <t>酯类</t>
    </r>
  </si>
  <si>
    <r>
      <t>1,2-</t>
    </r>
    <r>
      <rPr>
        <sz val="11"/>
        <rFont val="SimSun"/>
      </rPr>
      <t>邻</t>
    </r>
    <r>
      <rPr>
        <sz val="11"/>
        <rFont val="Meiryo UI"/>
        <family val="3"/>
        <charset val="128"/>
      </rPr>
      <t>苯二甲酸二</t>
    </r>
    <r>
      <rPr>
        <sz val="11"/>
        <rFont val="SimSun"/>
      </rPr>
      <t>烷</t>
    </r>
    <r>
      <rPr>
        <sz val="11"/>
        <rFont val="Meiryo UI"/>
        <family val="3"/>
        <charset val="128"/>
      </rPr>
      <t>基</t>
    </r>
    <r>
      <rPr>
        <sz val="11"/>
        <rFont val="SimSun"/>
      </rPr>
      <t>酯</t>
    </r>
    <r>
      <rPr>
        <sz val="11"/>
        <rFont val="Meiryo UI"/>
        <family val="3"/>
        <charset val="128"/>
      </rPr>
      <t>（C7-11支</t>
    </r>
    <r>
      <rPr>
        <sz val="11"/>
        <rFont val="SimSun"/>
      </rPr>
      <t>链</t>
    </r>
    <r>
      <rPr>
        <sz val="11"/>
        <rFont val="Meiryo UI"/>
        <family val="3"/>
        <charset val="128"/>
      </rPr>
      <t>和直</t>
    </r>
    <r>
      <rPr>
        <sz val="11"/>
        <rFont val="SimSun"/>
      </rPr>
      <t>链</t>
    </r>
    <r>
      <rPr>
        <sz val="11"/>
        <rFont val="Meiryo UI"/>
        <family val="3"/>
        <charset val="128"/>
      </rPr>
      <t>）</t>
    </r>
    <phoneticPr fontId="2"/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</si>
  <si>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苯二甲酸二戊</t>
    </r>
    <r>
      <rPr>
        <sz val="11"/>
        <rFont val="ＭＳ Ｐ明朝"/>
        <family val="1"/>
        <charset val="128"/>
      </rPr>
      <t>酯</t>
    </r>
    <r>
      <rPr>
        <sz val="11"/>
        <rFont val="Meiryo UI"/>
        <family val="3"/>
        <charset val="128"/>
      </rPr>
      <t>（直</t>
    </r>
    <r>
      <rPr>
        <sz val="11"/>
        <rFont val="ＭＳ Ｐ明朝"/>
        <family val="1"/>
        <charset val="128"/>
      </rPr>
      <t>链</t>
    </r>
    <r>
      <rPr>
        <sz val="11"/>
        <rFont val="Meiryo UI"/>
        <family val="3"/>
        <charset val="128"/>
      </rPr>
      <t>和支</t>
    </r>
    <r>
      <rPr>
        <sz val="11"/>
        <rFont val="ＭＳ Ｐ明朝"/>
        <family val="1"/>
        <charset val="128"/>
      </rPr>
      <t>链</t>
    </r>
    <r>
      <rPr>
        <sz val="11"/>
        <rFont val="Meiryo UI"/>
        <family val="3"/>
        <charset val="128"/>
      </rPr>
      <t>）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</si>
  <si>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苯二甲酸双（2-甲氧基乙基）</t>
    </r>
    <r>
      <rPr>
        <sz val="11"/>
        <rFont val="ＭＳ Ｐ明朝"/>
        <family val="1"/>
        <charset val="128"/>
      </rPr>
      <t>酯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</si>
  <si>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苯二甲酸二戊</t>
    </r>
    <r>
      <rPr>
        <sz val="11"/>
        <rFont val="ＭＳ Ｐ明朝"/>
        <family val="1"/>
        <charset val="128"/>
      </rPr>
      <t>酯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</si>
  <si>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苯二甲酸正戊基异戊</t>
    </r>
    <r>
      <rPr>
        <sz val="11"/>
        <rFont val="ＭＳ Ｐ明朝"/>
        <family val="1"/>
        <charset val="128"/>
      </rPr>
      <t>酯</t>
    </r>
  </si>
  <si>
    <r>
      <t>2-(2-</t>
    </r>
    <r>
      <rPr>
        <sz val="11"/>
        <rFont val="ＭＳ Ｐ明朝"/>
        <family val="1"/>
        <charset val="128"/>
      </rPr>
      <t>羟</t>
    </r>
    <r>
      <rPr>
        <sz val="11"/>
        <rFont val="Meiryo UI"/>
        <family val="3"/>
        <charset val="128"/>
      </rPr>
      <t>基乙氧基)乙基</t>
    </r>
    <r>
      <rPr>
        <sz val="11"/>
        <rFont val="ＭＳ Ｐ明朝"/>
        <family val="1"/>
        <charset val="128"/>
      </rPr>
      <t>对</t>
    </r>
    <r>
      <rPr>
        <sz val="11"/>
        <rFont val="Meiryo UI"/>
        <family val="3"/>
        <charset val="128"/>
      </rPr>
      <t>壬基苯</t>
    </r>
    <r>
      <rPr>
        <sz val="11"/>
        <rFont val="ＭＳ Ｐ明朝"/>
        <family val="1"/>
        <charset val="128"/>
      </rPr>
      <t>醚</t>
    </r>
  </si>
  <si>
    <r>
      <t>1-壬基-4-(26-</t>
    </r>
    <r>
      <rPr>
        <sz val="11"/>
        <rFont val="ＭＳ Ｐ明朝"/>
        <family val="1"/>
        <charset val="128"/>
      </rPr>
      <t>羟</t>
    </r>
    <r>
      <rPr>
        <sz val="11"/>
        <rFont val="Meiryo UI"/>
        <family val="3"/>
        <charset val="128"/>
      </rPr>
      <t>基-3,6,9,12,15,18,21,24-八氧</t>
    </r>
    <r>
      <rPr>
        <sz val="11"/>
        <rFont val="ＭＳ Ｐ明朝"/>
        <family val="1"/>
        <charset val="128"/>
      </rPr>
      <t>杂</t>
    </r>
    <r>
      <rPr>
        <sz val="11"/>
        <rFont val="Meiryo UI"/>
        <family val="3"/>
        <charset val="128"/>
      </rPr>
      <t>六十</t>
    </r>
    <r>
      <rPr>
        <sz val="11"/>
        <rFont val="ＭＳ Ｐ明朝"/>
        <family val="1"/>
        <charset val="128"/>
      </rPr>
      <t>烷</t>
    </r>
    <r>
      <rPr>
        <sz val="11"/>
        <rFont val="Meiryo UI"/>
        <family val="3"/>
        <charset val="128"/>
      </rPr>
      <t>-1-基氧基)苯</t>
    </r>
  </si>
  <si>
    <r>
      <t>壬基酚聚氧乙</t>
    </r>
    <r>
      <rPr>
        <sz val="11"/>
        <rFont val="ＭＳ Ｐ明朝"/>
        <family val="1"/>
        <charset val="128"/>
      </rPr>
      <t>烯醚</t>
    </r>
    <r>
      <rPr>
        <sz val="11"/>
        <rFont val="Meiryo UI"/>
        <family val="3"/>
        <charset val="128"/>
      </rPr>
      <t>-9</t>
    </r>
  </si>
  <si>
    <r>
      <t>20-(4-壬基苯氧基)-3,6,9,12,15,18-六氧</t>
    </r>
    <r>
      <rPr>
        <sz val="11"/>
        <rFont val="ＭＳ Ｐ明朝"/>
        <family val="1"/>
        <charset val="128"/>
      </rPr>
      <t>杂</t>
    </r>
    <r>
      <rPr>
        <sz val="11"/>
        <rFont val="Meiryo UI"/>
        <family val="3"/>
        <charset val="128"/>
      </rPr>
      <t>二十</t>
    </r>
    <r>
      <rPr>
        <sz val="11"/>
        <rFont val="ＭＳ Ｐ明朝"/>
        <family val="1"/>
        <charset val="128"/>
      </rPr>
      <t>烷</t>
    </r>
    <r>
      <rPr>
        <sz val="11"/>
        <rFont val="Meiryo UI"/>
        <family val="3"/>
        <charset val="128"/>
      </rPr>
      <t>-1-醇</t>
    </r>
  </si>
  <si>
    <r>
      <t>α-(4-壬基苯基)-ω-</t>
    </r>
    <r>
      <rPr>
        <sz val="11"/>
        <rFont val="ＭＳ Ｐ明朝"/>
        <family val="1"/>
        <charset val="128"/>
      </rPr>
      <t>羟</t>
    </r>
    <r>
      <rPr>
        <sz val="11"/>
        <rFont val="Meiryo UI"/>
        <family val="3"/>
        <charset val="128"/>
      </rPr>
      <t>基聚(氧-1,2-乙二基)(支</t>
    </r>
    <r>
      <rPr>
        <sz val="11"/>
        <rFont val="ＭＳ Ｐ明朝"/>
        <family val="1"/>
        <charset val="128"/>
      </rPr>
      <t>链</t>
    </r>
    <r>
      <rPr>
        <sz val="11"/>
        <rFont val="Meiryo UI"/>
        <family val="3"/>
        <charset val="128"/>
      </rPr>
      <t>型)</t>
    </r>
  </si>
  <si>
    <r>
      <t>异壬基酚乙氧</t>
    </r>
    <r>
      <rPr>
        <sz val="11"/>
        <rFont val="ＭＳ Ｐ明朝"/>
        <family val="1"/>
        <charset val="128"/>
      </rPr>
      <t>酯</t>
    </r>
    <r>
      <rPr>
        <sz val="11"/>
        <rFont val="Meiryo UI"/>
        <family val="3"/>
        <charset val="128"/>
      </rPr>
      <t>-11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</si>
  <si>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苯二甲酸二异己</t>
    </r>
    <r>
      <rPr>
        <sz val="11"/>
        <rFont val="ＭＳ Ｐ明朝"/>
        <family val="1"/>
        <charset val="128"/>
      </rPr>
      <t>酯</t>
    </r>
  </si>
  <si>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苯二甲酸二己</t>
    </r>
    <r>
      <rPr>
        <sz val="11"/>
        <rFont val="ＭＳ Ｐ明朝"/>
        <family val="1"/>
        <charset val="128"/>
      </rPr>
      <t>酯</t>
    </r>
  </si>
  <si>
    <r>
      <t>双[</t>
    </r>
    <r>
      <rPr>
        <sz val="11"/>
        <rFont val="ＭＳ Ｐ明朝"/>
        <family val="1"/>
        <charset val="128"/>
      </rPr>
      <t>烷</t>
    </r>
    <r>
      <rPr>
        <sz val="11"/>
        <rFont val="Meiryo UI"/>
        <family val="3"/>
        <charset val="128"/>
      </rPr>
      <t>基(C=6,8,10)]</t>
    </r>
    <r>
      <rPr>
        <sz val="11"/>
        <rFont val="ＭＳ Ｐ明朝"/>
        <family val="1"/>
        <charset val="128"/>
      </rPr>
      <t>邻</t>
    </r>
    <r>
      <rPr>
        <sz val="11"/>
        <rFont val="Meiryo UI"/>
        <family val="3"/>
        <charset val="128"/>
      </rPr>
      <t>苯二甲酸</t>
    </r>
    <r>
      <rPr>
        <sz val="11"/>
        <rFont val="ＭＳ Ｐ明朝"/>
        <family val="1"/>
        <charset val="128"/>
      </rPr>
      <t>酯</t>
    </r>
    <r>
      <rPr>
        <sz val="11"/>
        <rFont val="Meiryo UI"/>
        <family val="3"/>
        <charset val="128"/>
      </rPr>
      <t>的混合物</t>
    </r>
  </si>
  <si>
    <r>
      <t>1,2-苯二甲酸，二C6-10</t>
    </r>
    <r>
      <rPr>
        <sz val="11"/>
        <rFont val="ＭＳ Ｐ明朝"/>
        <family val="1"/>
        <charset val="128"/>
      </rPr>
      <t>烷</t>
    </r>
    <r>
      <rPr>
        <sz val="11"/>
        <rFont val="Meiryo UI"/>
        <family val="3"/>
        <charset val="128"/>
      </rPr>
      <t>基</t>
    </r>
    <r>
      <rPr>
        <sz val="11"/>
        <rFont val="ＭＳ Ｐ明朝"/>
        <family val="1"/>
        <charset val="128"/>
      </rPr>
      <t>酯</t>
    </r>
  </si>
  <si>
    <r>
      <t>三甲苯基磷酸</t>
    </r>
    <r>
      <rPr>
        <sz val="11"/>
        <rFont val="ＭＳ Ｐ明朝"/>
        <family val="1"/>
        <charset val="128"/>
      </rPr>
      <t>酯</t>
    </r>
  </si>
  <si>
    <r>
      <t>2-(3,5-二叔戊基-2-</t>
    </r>
    <r>
      <rPr>
        <sz val="11"/>
        <rFont val="ＭＳ Ｐ明朝"/>
        <family val="1"/>
        <charset val="128"/>
      </rPr>
      <t>羟</t>
    </r>
    <r>
      <rPr>
        <sz val="11"/>
        <rFont val="Meiryo UI"/>
        <family val="3"/>
        <charset val="128"/>
      </rPr>
      <t>基苯基)苯并三</t>
    </r>
    <r>
      <rPr>
        <sz val="11"/>
        <rFont val="ＭＳ Ｐ明朝"/>
        <family val="1"/>
        <charset val="128"/>
      </rPr>
      <t>唑</t>
    </r>
  </si>
  <si>
    <r>
      <t>2-(3,5-二叔丁基-2-</t>
    </r>
    <r>
      <rPr>
        <sz val="11"/>
        <rFont val="ＭＳ Ｐゴシック"/>
        <family val="2"/>
        <charset val="128"/>
      </rPr>
      <t>羟</t>
    </r>
    <r>
      <rPr>
        <sz val="11"/>
        <rFont val="Meiryo UI"/>
        <family val="3"/>
        <charset val="128"/>
      </rPr>
      <t>基苯基)-5-</t>
    </r>
    <r>
      <rPr>
        <sz val="11"/>
        <rFont val="ＭＳ Ｐゴシック"/>
        <family val="2"/>
        <charset val="128"/>
      </rPr>
      <t>氯</t>
    </r>
    <r>
      <rPr>
        <sz val="11"/>
        <rFont val="Meiryo UI"/>
        <family val="3"/>
        <charset val="128"/>
      </rPr>
      <t>苯并三</t>
    </r>
    <r>
      <rPr>
        <sz val="11"/>
        <rFont val="ＭＳ Ｐゴシック"/>
        <family val="2"/>
        <charset val="128"/>
      </rPr>
      <t>唑</t>
    </r>
  </si>
  <si>
    <r>
      <t>2-(2H-苯并三</t>
    </r>
    <r>
      <rPr>
        <sz val="11"/>
        <rFont val="ＭＳ Ｐゴシック"/>
        <family val="2"/>
        <charset val="128"/>
      </rPr>
      <t>唑</t>
    </r>
    <r>
      <rPr>
        <sz val="11"/>
        <rFont val="Meiryo UI"/>
        <family val="3"/>
        <charset val="128"/>
      </rPr>
      <t>-2-基)-4-(1,1-二甲基乙基)-6-(1-甲基丙基)苯酚</t>
    </r>
  </si>
  <si>
    <r>
      <t>4-壬基苯酚，支</t>
    </r>
    <r>
      <rPr>
        <sz val="11"/>
        <rFont val="ＭＳ Ｐゴシック"/>
        <family val="2"/>
        <charset val="128"/>
      </rPr>
      <t>链</t>
    </r>
    <r>
      <rPr>
        <sz val="11"/>
        <rFont val="Meiryo UI"/>
        <family val="3"/>
        <charset val="128"/>
      </rPr>
      <t>及直</t>
    </r>
    <r>
      <rPr>
        <sz val="11"/>
        <rFont val="ＭＳ Ｐゴシック"/>
        <family val="2"/>
        <charset val="128"/>
      </rPr>
      <t>链</t>
    </r>
    <r>
      <rPr>
        <sz val="11"/>
        <rFont val="Meiryo UI"/>
        <family val="3"/>
        <charset val="128"/>
      </rPr>
      <t>的乙氧基化物</t>
    </r>
  </si>
  <si>
    <r>
      <t>2-乙基己基，10-乙基-4,4-二辛基-7-氧-8-氧</t>
    </r>
    <r>
      <rPr>
        <sz val="11"/>
        <rFont val="ＭＳ Ｐゴシック"/>
        <family val="2"/>
        <charset val="128"/>
      </rPr>
      <t>杂</t>
    </r>
    <r>
      <rPr>
        <sz val="11"/>
        <rFont val="Meiryo UI"/>
        <family val="3"/>
        <charset val="128"/>
      </rPr>
      <t>-3,5-二硫-4-</t>
    </r>
    <r>
      <rPr>
        <sz val="11"/>
        <rFont val="ＭＳ Ｐゴシック"/>
        <family val="2"/>
        <charset val="128"/>
      </rPr>
      <t>锡</t>
    </r>
    <r>
      <rPr>
        <sz val="11"/>
        <rFont val="Meiryo UI"/>
        <family val="3"/>
        <charset val="128"/>
      </rPr>
      <t>十四</t>
    </r>
    <r>
      <rPr>
        <sz val="11"/>
        <rFont val="ＭＳ Ｐゴシック"/>
        <family val="2"/>
        <charset val="128"/>
      </rPr>
      <t>烷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酯</t>
    </r>
  </si>
  <si>
    <r>
      <t>2-乙基己基10-乙基-4,4-二辛基-7-氧-8-氧</t>
    </r>
    <r>
      <rPr>
        <sz val="11"/>
        <rFont val="ＭＳ Ｐゴシック"/>
        <family val="2"/>
        <charset val="128"/>
      </rPr>
      <t>杂</t>
    </r>
    <r>
      <rPr>
        <sz val="11"/>
        <rFont val="Meiryo UI"/>
        <family val="3"/>
        <charset val="128"/>
      </rPr>
      <t>-3,5-二硫-4-</t>
    </r>
    <r>
      <rPr>
        <sz val="11"/>
        <rFont val="ＭＳ Ｐゴシック"/>
        <family val="2"/>
        <charset val="128"/>
      </rPr>
      <t>锡</t>
    </r>
    <r>
      <rPr>
        <sz val="11"/>
        <rFont val="Meiryo UI"/>
        <family val="3"/>
        <charset val="128"/>
      </rPr>
      <t>十四</t>
    </r>
    <r>
      <rPr>
        <sz val="11"/>
        <rFont val="ＭＳ Ｐゴシック"/>
        <family val="2"/>
        <charset val="128"/>
      </rPr>
      <t>烷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酯</t>
    </r>
    <r>
      <rPr>
        <sz val="11"/>
        <rFont val="Meiryo UI"/>
        <family val="3"/>
        <charset val="128"/>
      </rPr>
      <t xml:space="preserve"> [DOTE]和2-乙基己基10-乙基-4-[[2-[(2-乙基己基)氧]-2-氧乙基]硫]-4-辛基-7-氧-8-氧</t>
    </r>
    <r>
      <rPr>
        <sz val="11"/>
        <rFont val="ＭＳ Ｐゴシック"/>
        <family val="2"/>
        <charset val="128"/>
      </rPr>
      <t>杂</t>
    </r>
    <r>
      <rPr>
        <sz val="11"/>
        <rFont val="Meiryo UI"/>
        <family val="3"/>
        <charset val="128"/>
      </rPr>
      <t>-3,5-二硫-4-</t>
    </r>
    <r>
      <rPr>
        <sz val="11"/>
        <rFont val="ＭＳ Ｐゴシック"/>
        <family val="2"/>
        <charset val="128"/>
      </rPr>
      <t>锡</t>
    </r>
    <r>
      <rPr>
        <sz val="11"/>
        <rFont val="Meiryo UI"/>
        <family val="3"/>
        <charset val="128"/>
      </rPr>
      <t>十四</t>
    </r>
    <r>
      <rPr>
        <sz val="11"/>
        <rFont val="ＭＳ Ｐゴシック"/>
        <family val="2"/>
        <charset val="128"/>
      </rPr>
      <t>烷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酯</t>
    </r>
    <r>
      <rPr>
        <sz val="11"/>
        <rFont val="Meiryo UI"/>
        <family val="3"/>
        <charset val="128"/>
      </rPr>
      <t xml:space="preserve"> [MOTE]的反</t>
    </r>
    <r>
      <rPr>
        <sz val="11"/>
        <rFont val="ＭＳ Ｐゴシック"/>
        <family val="2"/>
        <charset val="128"/>
      </rPr>
      <t>应</t>
    </r>
    <r>
      <rPr>
        <sz val="11"/>
        <rFont val="Meiryo UI"/>
        <family val="3"/>
        <charset val="128"/>
      </rPr>
      <t>生成物</t>
    </r>
  </si>
  <si>
    <r>
      <t>六溴</t>
    </r>
    <r>
      <rPr>
        <sz val="11"/>
        <rFont val="ＭＳ Ｐゴシック"/>
        <family val="2"/>
        <charset val="128"/>
      </rPr>
      <t>环</t>
    </r>
    <r>
      <rPr>
        <sz val="11"/>
        <rFont val="Meiryo UI"/>
        <family val="3"/>
        <charset val="128"/>
      </rPr>
      <t>十二</t>
    </r>
    <r>
      <rPr>
        <sz val="11"/>
        <rFont val="ＭＳ Ｐゴシック"/>
        <family val="2"/>
        <charset val="128"/>
      </rPr>
      <t>烷</t>
    </r>
  </si>
  <si>
    <r>
      <rPr>
        <sz val="11"/>
        <rFont val="ＭＳ Ｐゴシック"/>
        <family val="2"/>
        <charset val="128"/>
      </rPr>
      <t>邻</t>
    </r>
    <r>
      <rPr>
        <sz val="11"/>
        <rFont val="Meiryo UI"/>
        <family val="3"/>
        <charset val="128"/>
      </rPr>
      <t>苯二甲酸双(2-乙基己基)</t>
    </r>
    <r>
      <rPr>
        <sz val="11"/>
        <rFont val="ＭＳ Ｐゴシック"/>
        <family val="2"/>
        <charset val="128"/>
      </rPr>
      <t>酯</t>
    </r>
  </si>
  <si>
    <r>
      <rPr>
        <sz val="11"/>
        <rFont val="ＭＳ Ｐゴシック"/>
        <family val="2"/>
        <charset val="128"/>
      </rPr>
      <t>钼铬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铅</t>
    </r>
  </si>
  <si>
    <r>
      <t>“</t>
    </r>
    <r>
      <rPr>
        <sz val="11"/>
        <rFont val="ＭＳ Ｐゴシック"/>
        <family val="2"/>
        <charset val="128"/>
      </rPr>
      <t>铬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铅</t>
    </r>
    <r>
      <rPr>
        <sz val="11"/>
        <rFont val="Meiryo UI"/>
        <family val="3"/>
        <charset val="128"/>
      </rPr>
      <t xml:space="preserve"> 34” </t>
    </r>
    <r>
      <rPr>
        <sz val="11"/>
        <rFont val="ＭＳ Ｐゴシック"/>
        <family val="2"/>
        <charset val="128"/>
      </rPr>
      <t>颜</t>
    </r>
    <r>
      <rPr>
        <sz val="11"/>
        <rFont val="Meiryo UI"/>
        <family val="3"/>
        <charset val="128"/>
      </rPr>
      <t>料黄34</t>
    </r>
  </si>
  <si>
    <r>
      <rPr>
        <sz val="11"/>
        <rFont val="ＭＳ Ｐゴシック"/>
        <family val="2"/>
        <charset val="128"/>
      </rPr>
      <t>铬</t>
    </r>
    <r>
      <rPr>
        <sz val="11"/>
        <rFont val="Meiryo UI"/>
        <family val="3"/>
        <charset val="128"/>
      </rPr>
      <t>酸</t>
    </r>
    <r>
      <rPr>
        <sz val="11"/>
        <rFont val="ＭＳ Ｐゴシック"/>
        <family val="2"/>
        <charset val="128"/>
      </rPr>
      <t>铅</t>
    </r>
    <r>
      <rPr>
        <sz val="11"/>
        <rFont val="Meiryo UI"/>
        <family val="3"/>
        <charset val="128"/>
      </rPr>
      <t>(VI)</t>
    </r>
  </si>
  <si>
    <r>
      <rPr>
        <sz val="11"/>
        <rFont val="ＭＳ Ｐゴシック"/>
        <family val="2"/>
        <charset val="128"/>
      </rPr>
      <t>邻</t>
    </r>
    <r>
      <rPr>
        <sz val="11"/>
        <rFont val="Meiryo UI"/>
        <family val="3"/>
        <charset val="128"/>
      </rPr>
      <t>苯二甲酸二异丁</t>
    </r>
    <r>
      <rPr>
        <sz val="11"/>
        <rFont val="ＭＳ Ｐゴシック"/>
        <family val="2"/>
        <charset val="128"/>
      </rPr>
      <t>酯</t>
    </r>
  </si>
  <si>
    <r>
      <rPr>
        <sz val="11"/>
        <rFont val="ＭＳ Ｐゴシック"/>
        <family val="2"/>
        <charset val="128"/>
      </rPr>
      <t>邻</t>
    </r>
    <r>
      <rPr>
        <sz val="11"/>
        <rFont val="Meiryo UI"/>
        <family val="3"/>
        <charset val="128"/>
      </rPr>
      <t>苯二甲酸二丁</t>
    </r>
    <r>
      <rPr>
        <sz val="11"/>
        <rFont val="ＭＳ Ｐゴシック"/>
        <family val="2"/>
        <charset val="128"/>
      </rPr>
      <t>酯</t>
    </r>
  </si>
  <si>
    <r>
      <rPr>
        <sz val="11"/>
        <rFont val="ＭＳ Ｐゴシック"/>
        <family val="2"/>
        <charset val="128"/>
      </rPr>
      <t>邻</t>
    </r>
    <r>
      <rPr>
        <sz val="11"/>
        <rFont val="Meiryo UI"/>
        <family val="3"/>
        <charset val="128"/>
      </rPr>
      <t>苯二甲酸丁</t>
    </r>
    <r>
      <rPr>
        <sz val="11"/>
        <rFont val="ＭＳ Ｐゴシック"/>
        <family val="2"/>
        <charset val="128"/>
      </rPr>
      <t>苄酯</t>
    </r>
  </si>
  <si>
    <r>
      <t>EU-REACH法</t>
    </r>
    <r>
      <rPr>
        <sz val="11"/>
        <rFont val="NSimSun"/>
        <family val="3"/>
        <charset val="134"/>
      </rPr>
      <t>规</t>
    </r>
    <r>
      <rPr>
        <sz val="11"/>
        <rFont val="Meiryo UI"/>
        <family val="3"/>
        <charset val="128"/>
      </rPr>
      <t xml:space="preserve"> 附</t>
    </r>
    <r>
      <rPr>
        <sz val="11"/>
        <rFont val="NSimSun"/>
        <family val="3"/>
        <charset val="134"/>
      </rPr>
      <t>录</t>
    </r>
    <r>
      <rPr>
        <sz val="11"/>
        <rFont val="Meiryo UI"/>
        <family val="3"/>
        <charset val="128"/>
      </rPr>
      <t>XIV</t>
    </r>
    <phoneticPr fontId="2"/>
  </si>
  <si>
    <r>
      <t>RoHS指令适用豁免</t>
    </r>
    <r>
      <rPr>
        <sz val="10"/>
        <rFont val="宋体"/>
      </rPr>
      <t>编</t>
    </r>
    <r>
      <rPr>
        <sz val="10"/>
        <rFont val="Meiryo UI"/>
        <family val="3"/>
        <charset val="128"/>
      </rPr>
      <t>号</t>
    </r>
    <rPh sb="4" eb="6">
      <t>シレイ</t>
    </rPh>
    <rPh sb="6" eb="8">
      <t>テキヨウ</t>
    </rPh>
    <rPh sb="8" eb="10">
      <t>ジョガイ</t>
    </rPh>
    <rPh sb="10" eb="12">
      <t>バンゴウ</t>
    </rPh>
    <phoneticPr fontId="2"/>
  </si>
  <si>
    <r>
      <rPr>
        <sz val="10"/>
        <rFont val="宋体"/>
      </rPr>
      <t>项</t>
    </r>
    <r>
      <rPr>
        <sz val="10"/>
        <rFont val="Meiryo UI"/>
        <family val="3"/>
        <charset val="128"/>
      </rPr>
      <t xml:space="preserve">目
</t>
    </r>
    <r>
      <rPr>
        <sz val="10"/>
        <rFont val="宋体"/>
      </rPr>
      <t>编</t>
    </r>
    <r>
      <rPr>
        <sz val="10"/>
        <rFont val="Meiryo UI"/>
        <family val="3"/>
        <charset val="128"/>
      </rPr>
      <t>号
(*1)</t>
    </r>
    <phoneticPr fontId="2"/>
  </si>
  <si>
    <r>
      <t>(*6) 关于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池（１次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池以及２次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池）,</t>
    </r>
    <r>
      <rPr>
        <sz val="10"/>
        <rFont val="宋体"/>
      </rPr>
      <t>优</t>
    </r>
    <r>
      <rPr>
        <sz val="10"/>
        <rFont val="Meiryo UI"/>
        <family val="3"/>
        <charset val="128"/>
      </rPr>
      <t>先采用EU</t>
    </r>
    <r>
      <rPr>
        <sz val="10"/>
        <rFont val="宋体"/>
      </rPr>
      <t>电</t>
    </r>
    <r>
      <rPr>
        <sz val="10"/>
        <rFont val="Meiryo UI"/>
        <family val="3"/>
        <charset val="128"/>
      </rPr>
      <t>池規則((EU)2023/1542)的</t>
    </r>
    <r>
      <rPr>
        <sz val="10"/>
        <rFont val="宋体"/>
      </rPr>
      <t>规</t>
    </r>
    <r>
      <rPr>
        <sz val="10"/>
        <rFont val="Meiryo UI"/>
        <family val="3"/>
        <charset val="128"/>
      </rPr>
      <t>定。</t>
    </r>
    <rPh sb="5" eb="7">
      <t>デンチ</t>
    </rPh>
    <rPh sb="9" eb="10">
      <t>ジ</t>
    </rPh>
    <rPh sb="10" eb="12">
      <t>デンチ</t>
    </rPh>
    <rPh sb="12" eb="13">
      <t>オヨ</t>
    </rPh>
    <rPh sb="15" eb="16">
      <t>ジ</t>
    </rPh>
    <rPh sb="16" eb="18">
      <t>デンチ</t>
    </rPh>
    <rPh sb="20" eb="21">
      <t>カン</t>
    </rPh>
    <rPh sb="27" eb="29">
      <t>デンチ</t>
    </rPh>
    <rPh sb="29" eb="30">
      <t>イケ</t>
    </rPh>
    <rPh sb="30" eb="32">
      <t>キソク</t>
    </rPh>
    <rPh sb="48" eb="49">
      <t>サダユウセン</t>
    </rPh>
    <phoneticPr fontId="2"/>
  </si>
  <si>
    <r>
      <t>附表9 关于EU-REACH法</t>
    </r>
    <r>
      <rPr>
        <b/>
        <sz val="11"/>
        <rFont val="NSimSun"/>
        <family val="3"/>
        <charset val="134"/>
      </rPr>
      <t>规</t>
    </r>
    <r>
      <rPr>
        <b/>
        <sz val="11"/>
        <rFont val="Meiryo UI"/>
        <family val="3"/>
        <charset val="128"/>
      </rPr>
      <t>附</t>
    </r>
    <r>
      <rPr>
        <b/>
        <sz val="11"/>
        <rFont val="NSimSun"/>
        <family val="3"/>
        <charset val="134"/>
      </rPr>
      <t>录</t>
    </r>
    <r>
      <rPr>
        <b/>
        <sz val="11"/>
        <rFont val="Meiryo UI"/>
        <family val="3"/>
        <charset val="128"/>
      </rPr>
      <t>XIV，IEC62474 Declarable Substances List中所包含的物</t>
    </r>
    <r>
      <rPr>
        <b/>
        <sz val="11"/>
        <rFont val="NSimSun"/>
        <family val="3"/>
        <charset val="134"/>
      </rPr>
      <t>质</t>
    </r>
    <rPh sb="4" eb="5">
      <t>ワラウ</t>
    </rPh>
    <rPh sb="5" eb="6">
      <t>ユ</t>
    </rPh>
    <rPh sb="14" eb="15">
      <t>ホウ</t>
    </rPh>
    <rPh sb="16" eb="17">
      <t>フ</t>
    </rPh>
    <rPh sb="57" eb="58">
      <t>チュウ</t>
    </rPh>
    <rPh sb="58" eb="59">
      <t>トコロ</t>
    </rPh>
    <rPh sb="59" eb="62">
      <t>ホウガンテキ</t>
    </rPh>
    <rPh sb="62" eb="63">
      <t>モノ</t>
    </rPh>
    <phoneticPr fontId="2"/>
  </si>
  <si>
    <r>
      <t>最大允</t>
    </r>
    <r>
      <rPr>
        <sz val="9"/>
        <rFont val="宋体"/>
      </rPr>
      <t>许浓</t>
    </r>
    <r>
      <rPr>
        <sz val="9"/>
        <rFont val="Meiryo UI"/>
        <family val="3"/>
        <charset val="128"/>
      </rPr>
      <t>度(*2)(*3)(*6)</t>
    </r>
    <rPh sb="0" eb="2">
      <t>サイダイ</t>
    </rPh>
    <rPh sb="2" eb="4">
      <t>キョヨウ</t>
    </rPh>
    <rPh sb="4" eb="6">
      <t>ノウド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</si>
</sst>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[&quot;0&quot;]&quot;;&quot;[&quot;\-0&quot;]&quot;;&quot;[&quot;0&quot;]&quot;;&quot;[&quot;@&quot;]&quot;"/>
    <numFmt numFmtId="177" formatCode="yyyy&quot;年&quot;m&quot;月&quot;d&quot;日&quot;;@"/>
    <numFmt numFmtId="178" formatCode="0.00_ "/>
    <numFmt numFmtId="179" formatCode="#,##0.00000000_ "/>
  </numFmts>
  <fonts count="9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name val="宋体"/>
    </font>
    <font>
      <sz val="9"/>
      <name val="宋体"/>
    </font>
    <font>
      <b/>
      <sz val="9"/>
      <name val="宋体"/>
    </font>
    <font>
      <sz val="10"/>
      <name val="Meiryo UI"/>
      <family val="3"/>
      <charset val="128"/>
    </font>
    <font>
      <sz val="10"/>
      <name val="FangSong"/>
      <family val="3"/>
      <charset val="134"/>
    </font>
    <font>
      <sz val="9"/>
      <name val="FangSong"/>
      <family val="3"/>
      <charset val="134"/>
    </font>
    <font>
      <sz val="11"/>
      <color theme="1"/>
      <name val="宋体"/>
    </font>
    <font>
      <sz val="10"/>
      <color theme="1"/>
      <name val="宋体"/>
    </font>
    <font>
      <b/>
      <sz val="10"/>
      <color theme="1"/>
      <name val="宋体"/>
    </font>
    <font>
      <sz val="10"/>
      <color theme="1"/>
      <name val="ＭＳ Ｐ明朝"/>
      <family val="1"/>
      <charset val="128"/>
    </font>
    <font>
      <sz val="9"/>
      <color theme="1"/>
      <name val="宋体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theme="1"/>
      <name val="宋体"/>
    </font>
    <font>
      <b/>
      <u/>
      <sz val="16"/>
      <color theme="1"/>
      <name val="宋体"/>
    </font>
    <font>
      <sz val="9"/>
      <color theme="1"/>
      <name val="ＭＳ Ｐ明朝"/>
      <family val="1"/>
      <charset val="128"/>
    </font>
    <font>
      <b/>
      <sz val="10"/>
      <color theme="1"/>
      <name val="宋体"/>
      <family val="3"/>
      <charset val="128"/>
    </font>
    <font>
      <sz val="12"/>
      <color theme="1"/>
      <name val="ＭＳ Ｐ明朝"/>
      <family val="1"/>
      <charset val="128"/>
    </font>
    <font>
      <b/>
      <sz val="9.5"/>
      <color theme="1"/>
      <name val="宋体"/>
    </font>
    <font>
      <sz val="7"/>
      <color theme="1"/>
      <name val="宋体"/>
    </font>
    <font>
      <sz val="9"/>
      <color theme="1"/>
      <name val="宋体"/>
      <family val="3"/>
      <charset val="134"/>
    </font>
    <font>
      <sz val="9"/>
      <color theme="1"/>
      <name val="NSimSun"/>
      <family val="3"/>
      <charset val="134"/>
    </font>
    <font>
      <sz val="11"/>
      <name val="Arial"/>
      <family val="2"/>
    </font>
    <font>
      <sz val="11"/>
      <color theme="0" tint="-0.499984740745262"/>
      <name val="Arial"/>
      <family val="2"/>
    </font>
    <font>
      <sz val="11"/>
      <name val="Microsoft YaHei"/>
      <family val="2"/>
      <charset val="134"/>
    </font>
    <font>
      <sz val="11"/>
      <name val="Arial"/>
      <family val="2"/>
      <charset val="134"/>
    </font>
    <font>
      <sz val="11"/>
      <name val="ＭＳ 明朝"/>
      <family val="2"/>
      <charset val="128"/>
    </font>
    <font>
      <sz val="11"/>
      <name val="Arial"/>
      <family val="2"/>
      <charset val="128"/>
    </font>
    <font>
      <sz val="11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SimSun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SimSun"/>
    </font>
    <font>
      <sz val="8"/>
      <name val="宋体"/>
    </font>
    <font>
      <sz val="11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9"/>
      <name val="Meiryo UI"/>
      <family val="3"/>
      <charset val="128"/>
    </font>
    <font>
      <b/>
      <sz val="9.5"/>
      <color theme="1"/>
      <name val="Meiryo UI"/>
      <family val="3"/>
      <charset val="128"/>
    </font>
    <font>
      <sz val="1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u/>
      <sz val="11"/>
      <name val="Meiryo UI"/>
      <family val="3"/>
      <charset val="128"/>
    </font>
    <font>
      <sz val="10"/>
      <name val="Microsoft YaHei"/>
      <family val="3"/>
      <charset val="134"/>
    </font>
    <font>
      <b/>
      <sz val="10"/>
      <name val="宋体"/>
    </font>
    <font>
      <b/>
      <sz val="10"/>
      <name val="Microsoft YaHei"/>
      <family val="1"/>
      <charset val="134"/>
    </font>
    <font>
      <sz val="10"/>
      <name val="宋体"/>
    </font>
    <font>
      <sz val="10"/>
      <name val="宋体"/>
      <family val="3"/>
      <charset val="134"/>
    </font>
    <font>
      <b/>
      <u/>
      <sz val="14"/>
      <name val="Meiryo UI"/>
      <family val="3"/>
      <charset val="128"/>
    </font>
    <font>
      <b/>
      <u/>
      <sz val="14"/>
      <name val="宋体"/>
    </font>
    <font>
      <sz val="10"/>
      <name val="NSimSun"/>
      <family val="3"/>
      <charset val="134"/>
    </font>
    <font>
      <b/>
      <sz val="11"/>
      <name val="Meiryo UI"/>
      <family val="3"/>
      <charset val="128"/>
    </font>
    <font>
      <u/>
      <sz val="10"/>
      <name val="Meiryo UI"/>
      <family val="3"/>
      <charset val="128"/>
    </font>
    <font>
      <u/>
      <sz val="10"/>
      <name val="宋体"/>
    </font>
    <font>
      <b/>
      <sz val="10"/>
      <name val="NSimSun"/>
      <family val="3"/>
      <charset val="134"/>
    </font>
    <font>
      <u/>
      <sz val="11"/>
      <name val="宋体"/>
    </font>
    <font>
      <sz val="11"/>
      <name val="宋体"/>
    </font>
    <font>
      <b/>
      <sz val="11"/>
      <name val="宋体"/>
    </font>
    <font>
      <b/>
      <sz val="12"/>
      <name val="Meiryo UI"/>
      <family val="3"/>
      <charset val="128"/>
    </font>
    <font>
      <vertAlign val="subscript"/>
      <sz val="9"/>
      <name val="Meiryo UI"/>
      <family val="3"/>
      <charset val="128"/>
    </font>
    <font>
      <b/>
      <sz val="11"/>
      <name val="FangSong"/>
      <family val="3"/>
      <charset val="134"/>
    </font>
    <font>
      <vertAlign val="subscript"/>
      <sz val="10"/>
      <name val="Meiryo UI"/>
      <family val="3"/>
      <charset val="128"/>
    </font>
    <font>
      <b/>
      <u/>
      <sz val="12"/>
      <name val="Meiryo UI"/>
      <family val="3"/>
      <charset val="128"/>
    </font>
    <font>
      <sz val="10"/>
      <name val="Microsoft YaHei"/>
      <family val="2"/>
      <charset val="134"/>
    </font>
    <font>
      <sz val="11"/>
      <name val="FangSong"/>
      <family val="3"/>
      <charset val="134"/>
    </font>
    <font>
      <sz val="11"/>
      <name val="NSimSun"/>
      <family val="3"/>
      <charset val="134"/>
    </font>
    <font>
      <sz val="11"/>
      <name val="Malgun Gothic Semilight"/>
      <family val="3"/>
      <charset val="129"/>
    </font>
    <font>
      <b/>
      <sz val="11"/>
      <name val="NSimSun"/>
      <family val="3"/>
      <charset val="134"/>
    </font>
    <font>
      <sz val="11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50">
    <xf numFmtId="0" fontId="0" fillId="0" borderId="0" xfId="0"/>
    <xf numFmtId="0" fontId="3" fillId="0" borderId="0" xfId="0" applyFont="1" applyBorder="1"/>
    <xf numFmtId="0" fontId="3" fillId="0" borderId="0" xfId="0" applyFont="1" applyProtection="1"/>
    <xf numFmtId="0" fontId="3" fillId="0" borderId="0" xfId="0" applyFont="1" applyProtection="1"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vertical="center"/>
      <protection locked="0"/>
    </xf>
    <xf numFmtId="0" fontId="3" fillId="0" borderId="83" xfId="0" applyFont="1" applyBorder="1" applyAlignment="1">
      <alignment horizontal="center" vertical="center" wrapText="1"/>
    </xf>
    <xf numFmtId="0" fontId="0" fillId="0" borderId="0" xfId="0" applyFont="1"/>
    <xf numFmtId="0" fontId="10" fillId="8" borderId="16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6" fillId="0" borderId="0" xfId="0" applyFont="1" applyProtection="1"/>
    <xf numFmtId="0" fontId="25" fillId="0" borderId="0" xfId="0" applyFont="1"/>
    <xf numFmtId="0" fontId="20" fillId="8" borderId="16" xfId="0" applyFont="1" applyFill="1" applyBorder="1" applyAlignment="1">
      <alignment horizontal="center" vertical="center"/>
    </xf>
    <xf numFmtId="0" fontId="32" fillId="0" borderId="0" xfId="0" applyFont="1"/>
    <xf numFmtId="0" fontId="32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3" fillId="0" borderId="16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 wrapText="1"/>
    </xf>
    <xf numFmtId="178" fontId="33" fillId="0" borderId="16" xfId="0" applyNumberFormat="1" applyFont="1" applyBorder="1" applyAlignment="1" applyProtection="1">
      <alignment horizontal="center" vertical="center"/>
    </xf>
    <xf numFmtId="179" fontId="33" fillId="0" borderId="16" xfId="0" applyNumberFormat="1" applyFont="1" applyBorder="1" applyAlignment="1" applyProtection="1">
      <alignment horizontal="center" vertical="center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/>
    </xf>
    <xf numFmtId="0" fontId="34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8" fillId="0" borderId="0" xfId="0" applyFont="1"/>
    <xf numFmtId="0" fontId="16" fillId="0" borderId="0" xfId="0" applyFont="1" applyFill="1" applyAlignment="1" applyProtection="1">
      <alignment horizontal="right"/>
      <protection locked="0"/>
    </xf>
    <xf numFmtId="0" fontId="18" fillId="0" borderId="0" xfId="0" applyFont="1" applyAlignment="1">
      <alignment shrinkToFit="1"/>
    </xf>
    <xf numFmtId="0" fontId="3" fillId="0" borderId="0" xfId="0" applyFont="1" applyAlignment="1" applyProtection="1">
      <alignment horizontal="left" vertical="top"/>
    </xf>
    <xf numFmtId="0" fontId="39" fillId="0" borderId="0" xfId="0" applyFont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/>
    </xf>
    <xf numFmtId="177" fontId="3" fillId="0" borderId="0" xfId="0" applyNumberFormat="1" applyFont="1" applyBorder="1" applyAlignment="1" applyProtection="1">
      <alignment horizontal="right" vertical="center" wrapText="1"/>
    </xf>
    <xf numFmtId="0" fontId="3" fillId="0" borderId="81" xfId="0" applyFont="1" applyBorder="1" applyAlignment="1">
      <alignment vertical="center" shrinkToFit="1"/>
    </xf>
    <xf numFmtId="0" fontId="42" fillId="0" borderId="0" xfId="0" applyNumberFormat="1" applyFont="1" applyBorder="1" applyAlignment="1" applyProtection="1">
      <alignment vertical="top" wrapText="1"/>
      <protection locked="0"/>
    </xf>
    <xf numFmtId="0" fontId="27" fillId="0" borderId="0" xfId="0" applyNumberFormat="1" applyFont="1" applyBorder="1" applyAlignment="1" applyProtection="1">
      <alignment vertical="top" wrapText="1"/>
      <protection locked="0"/>
    </xf>
    <xf numFmtId="0" fontId="42" fillId="0" borderId="0" xfId="0" applyNumberFormat="1" applyFont="1" applyBorder="1" applyAlignment="1" applyProtection="1">
      <alignment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>
      <alignment vertical="center" shrinkToFit="1"/>
    </xf>
    <xf numFmtId="0" fontId="38" fillId="0" borderId="0" xfId="0" applyNumberFormat="1" applyFont="1" applyBorder="1" applyAlignment="1" applyProtection="1">
      <alignment horizontal="left" vertical="center" wrapText="1"/>
      <protection locked="0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3" fillId="0" borderId="69" xfId="0" applyFont="1" applyBorder="1" applyAlignment="1">
      <alignment vertical="center" shrinkToFit="1"/>
    </xf>
    <xf numFmtId="0" fontId="38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38" fillId="8" borderId="39" xfId="0" applyFont="1" applyFill="1" applyBorder="1" applyAlignment="1" applyProtection="1">
      <alignment vertical="center"/>
      <protection locked="0"/>
    </xf>
    <xf numFmtId="0" fontId="38" fillId="0" borderId="1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" fillId="0" borderId="8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20" fillId="0" borderId="0" xfId="0" applyFont="1" applyFill="1" applyProtection="1"/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20" fillId="0" borderId="0" xfId="0" applyFont="1" applyProtection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/>
    </xf>
    <xf numFmtId="0" fontId="47" fillId="0" borderId="0" xfId="0" applyFont="1" applyAlignment="1" applyProtection="1">
      <alignment horizontal="center" vertical="center"/>
    </xf>
    <xf numFmtId="0" fontId="48" fillId="0" borderId="0" xfId="0" applyFont="1" applyFill="1" applyAlignment="1" applyProtection="1">
      <alignment horizontal="center" vertical="top"/>
    </xf>
    <xf numFmtId="0" fontId="10" fillId="0" borderId="0" xfId="0" applyFont="1" applyProtection="1"/>
    <xf numFmtId="0" fontId="4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20" fillId="0" borderId="0" xfId="0" applyFont="1"/>
    <xf numFmtId="0" fontId="50" fillId="0" borderId="0" xfId="0" applyFont="1"/>
    <xf numFmtId="0" fontId="20" fillId="0" borderId="34" xfId="0" applyFont="1" applyBorder="1" applyAlignment="1" applyProtection="1">
      <alignment horizontal="left" vertical="center" wrapText="1"/>
    </xf>
    <xf numFmtId="0" fontId="10" fillId="0" borderId="0" xfId="0" applyFont="1"/>
    <xf numFmtId="0" fontId="50" fillId="0" borderId="28" xfId="0" applyFont="1" applyBorder="1" applyAlignment="1">
      <alignment horizontal="left"/>
    </xf>
    <xf numFmtId="177" fontId="20" fillId="0" borderId="0" xfId="0" applyNumberFormat="1" applyFont="1" applyBorder="1" applyAlignment="1" applyProtection="1">
      <alignment horizontal="right" vertical="center" wrapText="1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52" fillId="0" borderId="0" xfId="0" applyFont="1" applyBorder="1" applyAlignment="1">
      <alignment horizontal="left" vertical="center" wrapText="1"/>
    </xf>
    <xf numFmtId="0" fontId="53" fillId="0" borderId="0" xfId="0" applyFont="1" applyProtection="1"/>
    <xf numFmtId="0" fontId="46" fillId="0" borderId="1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/>
    </xf>
    <xf numFmtId="0" fontId="50" fillId="0" borderId="0" xfId="0" applyFont="1" applyAlignment="1">
      <alignment horizontal="left" vertical="center"/>
    </xf>
    <xf numFmtId="0" fontId="48" fillId="0" borderId="0" xfId="0" applyFont="1"/>
    <xf numFmtId="0" fontId="20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56" fontId="10" fillId="0" borderId="0" xfId="0" applyNumberFormat="1" applyFont="1" applyProtection="1">
      <protection locked="0"/>
    </xf>
    <xf numFmtId="0" fontId="20" fillId="0" borderId="0" xfId="0" applyFont="1" applyFill="1"/>
    <xf numFmtId="0" fontId="55" fillId="0" borderId="28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0" xfId="0" applyFont="1" applyProtection="1"/>
    <xf numFmtId="0" fontId="20" fillId="0" borderId="3" xfId="0" applyFont="1" applyBorder="1"/>
    <xf numFmtId="0" fontId="20" fillId="0" borderId="31" xfId="0" applyFont="1" applyBorder="1"/>
    <xf numFmtId="0" fontId="20" fillId="0" borderId="35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2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shrinkToFit="1"/>
    </xf>
    <xf numFmtId="0" fontId="55" fillId="0" borderId="36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0" borderId="37" xfId="0" applyFont="1" applyBorder="1" applyAlignment="1">
      <alignment horizontal="center"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44" xfId="0" applyFont="1" applyBorder="1" applyAlignment="1">
      <alignment horizontal="center" vertical="top" shrinkToFit="1"/>
    </xf>
    <xf numFmtId="0" fontId="48" fillId="0" borderId="33" xfId="0" applyFont="1" applyBorder="1" applyAlignment="1">
      <alignment horizontal="center" vertical="top" shrinkToFit="1"/>
    </xf>
    <xf numFmtId="0" fontId="48" fillId="0" borderId="4" xfId="0" applyFont="1" applyBorder="1" applyAlignment="1">
      <alignment horizontal="center" vertical="center" shrinkToFit="1"/>
    </xf>
    <xf numFmtId="0" fontId="20" fillId="0" borderId="66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20" fillId="0" borderId="75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vertical="center"/>
      <protection locked="0"/>
    </xf>
    <xf numFmtId="0" fontId="10" fillId="0" borderId="15" xfId="0" applyFont="1" applyBorder="1" applyProtection="1"/>
    <xf numFmtId="0" fontId="10" fillId="4" borderId="25" xfId="0" applyFont="1" applyFill="1" applyBorder="1" applyProtection="1"/>
    <xf numFmtId="0" fontId="10" fillId="2" borderId="17" xfId="0" applyFont="1" applyFill="1" applyBorder="1" applyProtection="1"/>
    <xf numFmtId="0" fontId="10" fillId="5" borderId="19" xfId="0" applyFont="1" applyFill="1" applyBorder="1" applyProtection="1"/>
    <xf numFmtId="0" fontId="10" fillId="11" borderId="25" xfId="0" applyFont="1" applyFill="1" applyBorder="1" applyProtection="1"/>
    <xf numFmtId="0" fontId="10" fillId="11" borderId="23" xfId="0" applyFont="1" applyFill="1" applyBorder="1" applyProtection="1"/>
    <xf numFmtId="0" fontId="10" fillId="11" borderId="26" xfId="0" applyFont="1" applyFill="1" applyBorder="1" applyProtection="1"/>
    <xf numFmtId="0" fontId="48" fillId="0" borderId="50" xfId="0" applyFont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 applyProtection="1">
      <alignment vertical="center"/>
      <protection locked="0"/>
    </xf>
    <xf numFmtId="0" fontId="10" fillId="4" borderId="18" xfId="0" applyFont="1" applyFill="1" applyBorder="1" applyProtection="1"/>
    <xf numFmtId="0" fontId="10" fillId="11" borderId="18" xfId="0" applyFont="1" applyFill="1" applyBorder="1" applyProtection="1"/>
    <xf numFmtId="0" fontId="10" fillId="11" borderId="19" xfId="0" applyFont="1" applyFill="1" applyBorder="1" applyProtection="1"/>
    <xf numFmtId="0" fontId="20" fillId="0" borderId="43" xfId="0" applyFont="1" applyFill="1" applyBorder="1" applyAlignment="1">
      <alignment horizontal="center" vertical="center" wrapText="1"/>
    </xf>
    <xf numFmtId="0" fontId="10" fillId="3" borderId="17" xfId="0" applyFont="1" applyFill="1" applyBorder="1" applyProtection="1"/>
    <xf numFmtId="0" fontId="20" fillId="0" borderId="68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10" fillId="7" borderId="89" xfId="0" applyFont="1" applyFill="1" applyBorder="1" applyAlignment="1" applyProtection="1">
      <alignment vertical="center"/>
      <protection locked="0"/>
    </xf>
    <xf numFmtId="0" fontId="20" fillId="0" borderId="4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70" xfId="0" applyFont="1" applyFill="1" applyBorder="1" applyAlignment="1">
      <alignment horizontal="center" vertical="center" wrapText="1"/>
    </xf>
    <xf numFmtId="0" fontId="20" fillId="0" borderId="16" xfId="0" applyFont="1" applyFill="1" applyBorder="1"/>
    <xf numFmtId="0" fontId="10" fillId="9" borderId="15" xfId="0" applyFont="1" applyFill="1" applyBorder="1" applyAlignment="1" applyProtection="1">
      <alignment vertical="center"/>
      <protection locked="0"/>
    </xf>
    <xf numFmtId="0" fontId="10" fillId="0" borderId="60" xfId="0" applyFont="1" applyBorder="1" applyProtection="1"/>
    <xf numFmtId="0" fontId="10" fillId="4" borderId="56" xfId="0" applyFont="1" applyFill="1" applyBorder="1" applyProtection="1"/>
    <xf numFmtId="0" fontId="10" fillId="2" borderId="57" xfId="0" applyFont="1" applyFill="1" applyBorder="1" applyProtection="1"/>
    <xf numFmtId="0" fontId="10" fillId="9" borderId="89" xfId="0" applyFont="1" applyFill="1" applyBorder="1" applyAlignment="1" applyProtection="1">
      <alignment vertical="center"/>
      <protection locked="0"/>
    </xf>
    <xf numFmtId="0" fontId="20" fillId="0" borderId="69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20" fillId="0" borderId="39" xfId="0" applyFont="1" applyFill="1" applyBorder="1"/>
    <xf numFmtId="0" fontId="10" fillId="9" borderId="90" xfId="0" applyFont="1" applyFill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</xf>
    <xf numFmtId="0" fontId="10" fillId="4" borderId="18" xfId="0" applyFont="1" applyFill="1" applyBorder="1" applyAlignment="1" applyProtection="1">
      <alignment horizontal="righ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20" fillId="2" borderId="66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10" fillId="2" borderId="18" xfId="0" applyFont="1" applyFill="1" applyBorder="1" applyProtection="1"/>
    <xf numFmtId="0" fontId="10" fillId="2" borderId="19" xfId="0" applyFont="1" applyFill="1" applyBorder="1" applyProtection="1"/>
    <xf numFmtId="0" fontId="20" fillId="2" borderId="45" xfId="0" applyFont="1" applyFill="1" applyBorder="1" applyAlignment="1">
      <alignment horizontal="center" vertical="center" wrapText="1"/>
    </xf>
    <xf numFmtId="0" fontId="20" fillId="2" borderId="16" xfId="0" applyFont="1" applyFill="1" applyBorder="1"/>
    <xf numFmtId="0" fontId="20" fillId="0" borderId="48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6" xfId="0" applyFont="1" applyFill="1" applyBorder="1"/>
    <xf numFmtId="0" fontId="10" fillId="4" borderId="53" xfId="0" applyFont="1" applyFill="1" applyBorder="1" applyProtection="1"/>
    <xf numFmtId="0" fontId="10" fillId="2" borderId="54" xfId="0" applyFont="1" applyFill="1" applyBorder="1" applyProtection="1"/>
    <xf numFmtId="0" fontId="10" fillId="2" borderId="53" xfId="0" applyFont="1" applyFill="1" applyBorder="1" applyProtection="1"/>
    <xf numFmtId="0" fontId="10" fillId="2" borderId="55" xfId="0" applyFont="1" applyFill="1" applyBorder="1" applyProtection="1"/>
    <xf numFmtId="0" fontId="20" fillId="0" borderId="71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 wrapText="1"/>
    </xf>
    <xf numFmtId="0" fontId="20" fillId="2" borderId="36" xfId="0" applyFont="1" applyFill="1" applyBorder="1"/>
    <xf numFmtId="0" fontId="48" fillId="0" borderId="45" xfId="0" applyFont="1" applyBorder="1" applyAlignment="1">
      <alignment horizontal="center" vertical="center" wrapText="1"/>
    </xf>
    <xf numFmtId="0" fontId="10" fillId="7" borderId="99" xfId="0" applyFont="1" applyFill="1" applyBorder="1" applyAlignment="1" applyProtection="1">
      <alignment vertical="center"/>
      <protection locked="0"/>
    </xf>
    <xf numFmtId="0" fontId="10" fillId="7" borderId="36" xfId="0" applyFont="1" applyFill="1" applyBorder="1" applyAlignment="1" applyProtection="1">
      <alignment vertical="center"/>
      <protection locked="0"/>
    </xf>
    <xf numFmtId="0" fontId="10" fillId="0" borderId="73" xfId="0" applyFont="1" applyFill="1" applyBorder="1" applyAlignment="1" applyProtection="1">
      <alignment vertical="center"/>
      <protection locked="0"/>
    </xf>
    <xf numFmtId="0" fontId="10" fillId="7" borderId="60" xfId="0" applyFont="1" applyFill="1" applyBorder="1" applyAlignment="1" applyProtection="1">
      <alignment vertical="center"/>
      <protection locked="0"/>
    </xf>
    <xf numFmtId="0" fontId="10" fillId="13" borderId="19" xfId="0" applyFont="1" applyFill="1" applyBorder="1" applyProtection="1"/>
    <xf numFmtId="0" fontId="10" fillId="13" borderId="18" xfId="0" applyFont="1" applyFill="1" applyBorder="1" applyProtection="1"/>
    <xf numFmtId="0" fontId="20" fillId="0" borderId="74" xfId="0" applyFont="1" applyFill="1" applyBorder="1" applyAlignment="1">
      <alignment horizontal="center" vertical="center" wrapText="1"/>
    </xf>
    <xf numFmtId="0" fontId="10" fillId="7" borderId="90" xfId="0" applyFont="1" applyFill="1" applyBorder="1" applyAlignment="1" applyProtection="1">
      <alignment vertical="center"/>
      <protection locked="0"/>
    </xf>
    <xf numFmtId="0" fontId="10" fillId="4" borderId="20" xfId="0" applyFont="1" applyFill="1" applyBorder="1" applyProtection="1"/>
    <xf numFmtId="0" fontId="10" fillId="2" borderId="21" xfId="0" applyFont="1" applyFill="1" applyBorder="1" applyProtection="1"/>
    <xf numFmtId="0" fontId="55" fillId="0" borderId="40" xfId="0" applyFont="1" applyFill="1" applyBorder="1" applyAlignment="1">
      <alignment horizontal="center" vertical="center" wrapText="1"/>
    </xf>
    <xf numFmtId="0" fontId="55" fillId="2" borderId="40" xfId="0" applyFont="1" applyFill="1" applyBorder="1" applyAlignment="1">
      <alignment horizontal="center" vertical="center" shrinkToFit="1"/>
    </xf>
    <xf numFmtId="0" fontId="20" fillId="2" borderId="30" xfId="0" applyFont="1" applyFill="1" applyBorder="1"/>
    <xf numFmtId="0" fontId="50" fillId="2" borderId="30" xfId="0" applyFont="1" applyFill="1" applyBorder="1" applyAlignment="1">
      <alignment horizontal="center" vertical="center"/>
    </xf>
    <xf numFmtId="0" fontId="53" fillId="2" borderId="52" xfId="0" applyFont="1" applyFill="1" applyBorder="1" applyAlignment="1">
      <alignment horizontal="center" vertical="center"/>
    </xf>
    <xf numFmtId="0" fontId="10" fillId="0" borderId="32" xfId="0" applyFont="1" applyFill="1" applyBorder="1" applyAlignment="1" applyProtection="1">
      <alignment vertical="center"/>
    </xf>
    <xf numFmtId="0" fontId="10" fillId="0" borderId="20" xfId="0" applyFont="1" applyFill="1" applyBorder="1" applyProtection="1"/>
    <xf numFmtId="0" fontId="10" fillId="0" borderId="21" xfId="0" applyFont="1" applyFill="1" applyBorder="1" applyProtection="1"/>
    <xf numFmtId="0" fontId="10" fillId="0" borderId="22" xfId="0" applyFont="1" applyFill="1" applyBorder="1" applyProtection="1"/>
    <xf numFmtId="0" fontId="55" fillId="0" borderId="48" xfId="0" applyFont="1" applyFill="1" applyBorder="1" applyAlignment="1">
      <alignment horizontal="center" vertical="center" wrapText="1"/>
    </xf>
    <xf numFmtId="0" fontId="63" fillId="0" borderId="76" xfId="0" applyFont="1" applyFill="1" applyBorder="1" applyAlignment="1">
      <alignment horizontal="center" vertical="center" shrinkToFit="1"/>
    </xf>
    <xf numFmtId="0" fontId="63" fillId="0" borderId="78" xfId="0" applyFont="1" applyFill="1" applyBorder="1" applyAlignment="1">
      <alignment horizontal="center" vertical="center" shrinkToFit="1"/>
    </xf>
    <xf numFmtId="0" fontId="10" fillId="0" borderId="58" xfId="0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 applyProtection="1">
      <alignment vertical="center"/>
      <protection locked="0"/>
    </xf>
    <xf numFmtId="0" fontId="10" fillId="0" borderId="36" xfId="0" applyFont="1" applyBorder="1" applyProtection="1"/>
    <xf numFmtId="0" fontId="10" fillId="3" borderId="61" xfId="0" applyFont="1" applyFill="1" applyBorder="1" applyProtection="1"/>
    <xf numFmtId="0" fontId="10" fillId="2" borderId="62" xfId="0" applyFont="1" applyFill="1" applyBorder="1" applyProtection="1"/>
    <xf numFmtId="0" fontId="10" fillId="6" borderId="63" xfId="0" applyFont="1" applyFill="1" applyBorder="1" applyProtection="1"/>
    <xf numFmtId="0" fontId="10" fillId="12" borderId="61" xfId="0" applyFont="1" applyFill="1" applyBorder="1" applyProtection="1"/>
    <xf numFmtId="0" fontId="10" fillId="2" borderId="63" xfId="0" applyFont="1" applyFill="1" applyBorder="1" applyProtection="1"/>
    <xf numFmtId="0" fontId="20" fillId="2" borderId="5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9" xfId="0" applyFont="1" applyFill="1" applyBorder="1"/>
    <xf numFmtId="0" fontId="46" fillId="2" borderId="29" xfId="0" applyFont="1" applyFill="1" applyBorder="1" applyAlignment="1">
      <alignment horizontal="center" vertical="center"/>
    </xf>
    <xf numFmtId="0" fontId="62" fillId="2" borderId="84" xfId="0" applyFont="1" applyFill="1" applyBorder="1" applyAlignment="1">
      <alignment horizontal="center" vertical="center"/>
    </xf>
    <xf numFmtId="0" fontId="10" fillId="10" borderId="15" xfId="0" applyFont="1" applyFill="1" applyBorder="1" applyAlignment="1" applyProtection="1">
      <alignment vertical="center"/>
      <protection locked="0"/>
    </xf>
    <xf numFmtId="0" fontId="10" fillId="3" borderId="18" xfId="0" applyFont="1" applyFill="1" applyBorder="1" applyProtection="1"/>
    <xf numFmtId="0" fontId="10" fillId="2" borderId="64" xfId="0" applyFont="1" applyFill="1" applyBorder="1" applyProtection="1"/>
    <xf numFmtId="0" fontId="10" fillId="6" borderId="19" xfId="0" applyFont="1" applyFill="1" applyBorder="1" applyProtection="1"/>
    <xf numFmtId="0" fontId="10" fillId="0" borderId="0" xfId="0" applyFont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32" xfId="0" applyFont="1" applyFill="1" applyBorder="1"/>
    <xf numFmtId="0" fontId="46" fillId="2" borderId="32" xfId="0" applyFont="1" applyFill="1" applyBorder="1" applyAlignment="1">
      <alignment horizontal="center" vertical="center"/>
    </xf>
    <xf numFmtId="0" fontId="62" fillId="2" borderId="85" xfId="0" applyFont="1" applyFill="1" applyBorder="1" applyAlignment="1">
      <alignment horizontal="center" vertical="center"/>
    </xf>
    <xf numFmtId="0" fontId="55" fillId="0" borderId="4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29" xfId="0" applyFont="1" applyBorder="1" applyProtection="1"/>
    <xf numFmtId="0" fontId="10" fillId="0" borderId="0" xfId="0" applyFont="1" applyFill="1" applyBorder="1" applyProtection="1"/>
    <xf numFmtId="0" fontId="20" fillId="0" borderId="69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10" fillId="6" borderId="16" xfId="0" applyFont="1" applyFill="1" applyBorder="1" applyAlignment="1" applyProtection="1">
      <alignment vertical="center"/>
      <protection locked="0"/>
    </xf>
    <xf numFmtId="0" fontId="10" fillId="0" borderId="16" xfId="0" applyFont="1" applyBorder="1" applyProtection="1"/>
    <xf numFmtId="0" fontId="10" fillId="3" borderId="24" xfId="0" applyFont="1" applyFill="1" applyBorder="1" applyProtection="1"/>
    <xf numFmtId="0" fontId="10" fillId="2" borderId="0" xfId="0" applyFont="1" applyFill="1" applyBorder="1" applyProtection="1"/>
    <xf numFmtId="0" fontId="10" fillId="6" borderId="27" xfId="0" applyFont="1" applyFill="1" applyBorder="1" applyProtection="1"/>
    <xf numFmtId="0" fontId="10" fillId="0" borderId="2" xfId="0" applyFont="1" applyBorder="1"/>
    <xf numFmtId="0" fontId="10" fillId="13" borderId="16" xfId="0" applyFont="1" applyFill="1" applyBorder="1" applyProtection="1"/>
    <xf numFmtId="0" fontId="20" fillId="0" borderId="4" xfId="0" applyFont="1" applyBorder="1"/>
    <xf numFmtId="0" fontId="20" fillId="0" borderId="28" xfId="0" applyFont="1" applyBorder="1"/>
    <xf numFmtId="0" fontId="10" fillId="0" borderId="5" xfId="0" applyFont="1" applyBorder="1"/>
    <xf numFmtId="0" fontId="65" fillId="0" borderId="0" xfId="1" applyFont="1" applyAlignment="1" applyProtection="1"/>
    <xf numFmtId="0" fontId="20" fillId="0" borderId="6" xfId="0" applyFont="1" applyBorder="1" applyProtection="1"/>
    <xf numFmtId="0" fontId="20" fillId="0" borderId="7" xfId="0" applyFont="1" applyBorder="1" applyProtection="1"/>
    <xf numFmtId="0" fontId="20" fillId="0" borderId="7" xfId="0" applyFont="1" applyBorder="1" applyAlignment="1" applyProtection="1">
      <alignment horizontal="justify" vertical="center" wrapText="1"/>
    </xf>
    <xf numFmtId="0" fontId="10" fillId="0" borderId="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0" fillId="0" borderId="9" xfId="0" applyFont="1" applyBorder="1" applyProtection="1"/>
    <xf numFmtId="0" fontId="20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vertical="center"/>
    </xf>
    <xf numFmtId="0" fontId="48" fillId="0" borderId="80" xfId="0" applyFont="1" applyBorder="1" applyAlignment="1" applyProtection="1">
      <alignment horizontal="center" vertical="center" shrinkToFit="1"/>
      <protection locked="0"/>
    </xf>
    <xf numFmtId="176" fontId="48" fillId="0" borderId="86" xfId="0" applyNumberFormat="1" applyFont="1" applyBorder="1" applyAlignment="1" applyProtection="1">
      <alignment horizontal="center" vertical="center" shrinkToFit="1"/>
      <protection hidden="1"/>
    </xf>
    <xf numFmtId="176" fontId="48" fillId="0" borderId="87" xfId="0" applyNumberFormat="1" applyFont="1" applyBorder="1" applyAlignment="1" applyProtection="1">
      <alignment horizontal="center" vertical="center" shrinkToFit="1"/>
      <protection locked="0"/>
    </xf>
    <xf numFmtId="176" fontId="48" fillId="0" borderId="88" xfId="0" applyNumberFormat="1" applyFont="1" applyBorder="1" applyAlignment="1" applyProtection="1">
      <alignment horizontal="center" vertical="center" shrinkToFit="1"/>
      <protection hidden="1"/>
    </xf>
    <xf numFmtId="0" fontId="20" fillId="0" borderId="11" xfId="0" applyFont="1" applyBorder="1" applyProtection="1"/>
    <xf numFmtId="0" fontId="20" fillId="0" borderId="12" xfId="0" applyFont="1" applyBorder="1" applyProtection="1"/>
    <xf numFmtId="0" fontId="10" fillId="0" borderId="13" xfId="0" applyFont="1" applyBorder="1" applyProtection="1"/>
    <xf numFmtId="0" fontId="10" fillId="0" borderId="0" xfId="0" applyFont="1" applyBorder="1"/>
    <xf numFmtId="0" fontId="10" fillId="0" borderId="0" xfId="0" applyFont="1" applyBorder="1" applyProtection="1"/>
    <xf numFmtId="0" fontId="62" fillId="0" borderId="0" xfId="0" applyFont="1"/>
    <xf numFmtId="0" fontId="62" fillId="0" borderId="77" xfId="0" applyFont="1" applyBorder="1"/>
    <xf numFmtId="0" fontId="10" fillId="0" borderId="0" xfId="0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left"/>
    </xf>
    <xf numFmtId="0" fontId="62" fillId="0" borderId="0" xfId="0" applyFont="1" applyAlignment="1"/>
    <xf numFmtId="0" fontId="10" fillId="0" borderId="0" xfId="0" applyFont="1" applyFill="1" applyAlignment="1">
      <alignment horizontal="right"/>
    </xf>
    <xf numFmtId="0" fontId="7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56" fontId="62" fillId="0" borderId="0" xfId="0" applyNumberFormat="1" applyFont="1"/>
    <xf numFmtId="0" fontId="53" fillId="0" borderId="0" xfId="0" applyFont="1"/>
    <xf numFmtId="0" fontId="75" fillId="0" borderId="0" xfId="0" applyFont="1" applyAlignment="1">
      <alignment horizontal="left"/>
    </xf>
    <xf numFmtId="0" fontId="53" fillId="0" borderId="0" xfId="0" applyFont="1" applyAlignment="1"/>
    <xf numFmtId="0" fontId="10" fillId="0" borderId="0" xfId="0" applyFont="1" applyAlignment="1"/>
    <xf numFmtId="0" fontId="10" fillId="0" borderId="0" xfId="0" applyFont="1" applyFill="1" applyAlignment="1">
      <alignment horizontal="left"/>
    </xf>
    <xf numFmtId="0" fontId="62" fillId="0" borderId="0" xfId="0" applyFont="1" applyFill="1" applyAlignment="1">
      <alignment horizontal="left"/>
    </xf>
    <xf numFmtId="0" fontId="53" fillId="0" borderId="0" xfId="0" applyFont="1" applyAlignment="1">
      <alignment horizontal="left" shrinkToFit="1"/>
    </xf>
    <xf numFmtId="0" fontId="56" fillId="0" borderId="0" xfId="0" applyFont="1"/>
    <xf numFmtId="0" fontId="53" fillId="0" borderId="0" xfId="0" applyFont="1" applyFill="1" applyAlignment="1">
      <alignment horizontal="left"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/>
    <xf numFmtId="0" fontId="62" fillId="0" borderId="0" xfId="0" applyFont="1" applyFill="1"/>
    <xf numFmtId="0" fontId="10" fillId="0" borderId="0" xfId="0" applyFont="1" applyAlignment="1">
      <alignment horizontal="left" indent="1"/>
    </xf>
    <xf numFmtId="0" fontId="10" fillId="0" borderId="91" xfId="0" applyFont="1" applyFill="1" applyBorder="1" applyAlignment="1">
      <alignment horizontal="center" vertical="center" wrapText="1"/>
    </xf>
    <xf numFmtId="0" fontId="62" fillId="0" borderId="92" xfId="0" applyFont="1" applyFill="1" applyBorder="1" applyAlignment="1">
      <alignment horizontal="center" vertical="center"/>
    </xf>
    <xf numFmtId="0" fontId="10" fillId="0" borderId="92" xfId="0" applyFont="1" applyFill="1" applyBorder="1" applyAlignment="1">
      <alignment horizontal="center" vertical="center" shrinkToFit="1"/>
    </xf>
    <xf numFmtId="49" fontId="10" fillId="0" borderId="92" xfId="0" quotePrefix="1" applyNumberFormat="1" applyFont="1" applyFill="1" applyBorder="1" applyAlignment="1">
      <alignment horizontal="center" vertical="center" shrinkToFit="1"/>
    </xf>
    <xf numFmtId="0" fontId="10" fillId="0" borderId="92" xfId="0" quotePrefix="1" applyFont="1" applyFill="1" applyBorder="1" applyAlignment="1">
      <alignment horizontal="center" vertical="center" shrinkToFit="1"/>
    </xf>
    <xf numFmtId="0" fontId="62" fillId="0" borderId="139" xfId="0" applyFont="1" applyFill="1" applyBorder="1" applyAlignment="1">
      <alignment horizontal="center" vertical="center"/>
    </xf>
    <xf numFmtId="0" fontId="10" fillId="0" borderId="139" xfId="0" applyFont="1" applyFill="1" applyBorder="1" applyAlignment="1">
      <alignment horizontal="center" vertical="center" shrinkToFit="1"/>
    </xf>
    <xf numFmtId="0" fontId="62" fillId="0" borderId="93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 shrinkToFit="1"/>
    </xf>
    <xf numFmtId="0" fontId="62" fillId="0" borderId="140" xfId="0" applyFont="1" applyFill="1" applyBorder="1" applyAlignment="1">
      <alignment horizontal="center" vertical="center"/>
    </xf>
    <xf numFmtId="0" fontId="10" fillId="0" borderId="140" xfId="0" applyFont="1" applyFill="1" applyBorder="1" applyAlignment="1">
      <alignment horizontal="center" vertical="center" shrinkToFit="1"/>
    </xf>
    <xf numFmtId="0" fontId="62" fillId="0" borderId="141" xfId="0" applyFont="1" applyFill="1" applyBorder="1" applyAlignment="1">
      <alignment horizontal="center" vertical="center"/>
    </xf>
    <xf numFmtId="0" fontId="10" fillId="0" borderId="141" xfId="0" applyFont="1" applyFill="1" applyBorder="1" applyAlignment="1">
      <alignment horizontal="center" vertical="center" shrinkToFit="1"/>
    </xf>
    <xf numFmtId="0" fontId="62" fillId="0" borderId="94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left"/>
    </xf>
    <xf numFmtId="0" fontId="62" fillId="0" borderId="31" xfId="0" applyFont="1" applyBorder="1"/>
    <xf numFmtId="0" fontId="62" fillId="0" borderId="31" xfId="0" applyFont="1" applyBorder="1" applyAlignment="1">
      <alignment horizontal="left"/>
    </xf>
    <xf numFmtId="0" fontId="62" fillId="0" borderId="31" xfId="0" applyFont="1" applyBorder="1" applyAlignme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62" fillId="0" borderId="0" xfId="0" applyFont="1" applyBorder="1"/>
    <xf numFmtId="0" fontId="10" fillId="0" borderId="0" xfId="0" applyFont="1" applyBorder="1" applyAlignment="1">
      <alignment horizontal="left" vertical="top" wrapText="1"/>
    </xf>
    <xf numFmtId="0" fontId="62" fillId="0" borderId="0" xfId="0" quotePrefix="1" applyFont="1" applyAlignment="1">
      <alignment horizontal="center"/>
    </xf>
    <xf numFmtId="0" fontId="60" fillId="0" borderId="0" xfId="0" applyFont="1" applyBorder="1" applyAlignment="1">
      <alignment vertical="center" wrapText="1"/>
    </xf>
    <xf numFmtId="0" fontId="81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left" vertical="center"/>
    </xf>
    <xf numFmtId="0" fontId="62" fillId="0" borderId="0" xfId="0" applyFont="1" applyBorder="1" applyAlignment="1"/>
    <xf numFmtId="0" fontId="6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6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top" wrapText="1"/>
    </xf>
    <xf numFmtId="49" fontId="10" fillId="0" borderId="95" xfId="0" applyNumberFormat="1" applyFont="1" applyBorder="1" applyAlignment="1">
      <alignment horizontal="center" vertical="top" wrapText="1"/>
    </xf>
    <xf numFmtId="14" fontId="10" fillId="0" borderId="71" xfId="0" applyNumberFormat="1" applyFont="1" applyBorder="1" applyAlignment="1">
      <alignment horizontal="center" vertical="top" wrapText="1"/>
    </xf>
    <xf numFmtId="14" fontId="10" fillId="0" borderId="74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justify" vertical="top" wrapText="1"/>
    </xf>
    <xf numFmtId="0" fontId="62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62" fillId="0" borderId="0" xfId="0" applyFont="1" applyBorder="1" applyAlignment="1">
      <alignment horizontal="center" vertical="top" wrapText="1"/>
    </xf>
    <xf numFmtId="14" fontId="10" fillId="0" borderId="0" xfId="0" applyNumberFormat="1" applyFont="1" applyBorder="1" applyAlignment="1">
      <alignment horizontal="center" vertical="top" wrapText="1"/>
    </xf>
    <xf numFmtId="0" fontId="10" fillId="0" borderId="96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84" xfId="0" applyFont="1" applyBorder="1" applyAlignment="1">
      <alignment horizontal="left"/>
    </xf>
    <xf numFmtId="0" fontId="10" fillId="0" borderId="97" xfId="0" applyFont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0" borderId="98" xfId="0" applyFont="1" applyBorder="1" applyAlignment="1">
      <alignment horizontal="left"/>
    </xf>
    <xf numFmtId="0" fontId="62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74" fillId="0" borderId="0" xfId="0" applyFont="1" applyAlignment="1"/>
    <xf numFmtId="0" fontId="85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99" xfId="0" applyFont="1" applyBorder="1" applyAlignment="1">
      <alignment vertical="center"/>
    </xf>
    <xf numFmtId="0" fontId="10" fillId="0" borderId="77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7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62" fillId="0" borderId="75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3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2" fillId="0" borderId="0" xfId="0" applyFont="1" applyFill="1" applyAlignment="1">
      <alignment horizontal="left" vertical="center"/>
    </xf>
    <xf numFmtId="0" fontId="62" fillId="0" borderId="101" xfId="0" applyFont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2" fillId="0" borderId="99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62" fillId="0" borderId="36" xfId="0" applyFont="1" applyBorder="1" applyAlignment="1">
      <alignment horizontal="left" vertical="center"/>
    </xf>
    <xf numFmtId="0" fontId="62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center" vertical="center"/>
    </xf>
    <xf numFmtId="0" fontId="62" fillId="0" borderId="99" xfId="0" applyFont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36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74" fillId="0" borderId="0" xfId="0" applyFont="1"/>
    <xf numFmtId="0" fontId="10" fillId="0" borderId="48" xfId="0" applyFont="1" applyBorder="1" applyAlignment="1">
      <alignment horizontal="center" vertical="center"/>
    </xf>
    <xf numFmtId="0" fontId="62" fillId="0" borderId="58" xfId="0" applyFont="1" applyBorder="1" applyAlignment="1">
      <alignment horizontal="center" vertical="center"/>
    </xf>
    <xf numFmtId="0" fontId="62" fillId="0" borderId="58" xfId="0" applyFont="1" applyBorder="1" applyAlignment="1">
      <alignment horizontal="left" vertical="center"/>
    </xf>
    <xf numFmtId="0" fontId="10" fillId="0" borderId="58" xfId="0" applyFont="1" applyFill="1" applyBorder="1" applyAlignment="1">
      <alignment horizontal="right"/>
    </xf>
    <xf numFmtId="0" fontId="62" fillId="0" borderId="16" xfId="0" applyFont="1" applyBorder="1" applyAlignment="1">
      <alignment horizontal="center" vertical="center"/>
    </xf>
    <xf numFmtId="0" fontId="62" fillId="0" borderId="73" xfId="2" applyFont="1" applyBorder="1" applyAlignment="1">
      <alignment horizontal="left" vertical="top"/>
    </xf>
    <xf numFmtId="0" fontId="62" fillId="0" borderId="29" xfId="2" applyFont="1" applyBorder="1" applyAlignment="1">
      <alignment horizontal="left" vertical="top"/>
    </xf>
    <xf numFmtId="0" fontId="62" fillId="0" borderId="82" xfId="2" applyFont="1" applyBorder="1" applyAlignment="1">
      <alignment horizontal="left" vertical="top"/>
    </xf>
    <xf numFmtId="0" fontId="62" fillId="0" borderId="73" xfId="0" applyFont="1" applyBorder="1" applyAlignment="1">
      <alignment horizontal="left" vertical="center" wrapText="1"/>
    </xf>
    <xf numFmtId="0" fontId="62" fillId="0" borderId="29" xfId="0" applyFont="1" applyBorder="1" applyAlignment="1">
      <alignment horizontal="left" vertical="center" wrapText="1"/>
    </xf>
    <xf numFmtId="0" fontId="62" fillId="0" borderId="82" xfId="0" applyFont="1" applyBorder="1" applyAlignment="1">
      <alignment horizontal="left" vertical="center" wrapText="1"/>
    </xf>
    <xf numFmtId="0" fontId="62" fillId="0" borderId="73" xfId="0" applyFont="1" applyBorder="1" applyAlignment="1">
      <alignment horizontal="center" vertical="center"/>
    </xf>
    <xf numFmtId="0" fontId="62" fillId="0" borderId="82" xfId="0" applyFont="1" applyBorder="1" applyAlignment="1">
      <alignment horizontal="center" vertical="center"/>
    </xf>
    <xf numFmtId="0" fontId="62" fillId="0" borderId="73" xfId="2" applyFont="1" applyBorder="1" applyAlignment="1">
      <alignment horizontal="left" vertical="top" wrapText="1"/>
    </xf>
    <xf numFmtId="0" fontId="62" fillId="0" borderId="29" xfId="2" applyFont="1" applyBorder="1" applyAlignment="1">
      <alignment horizontal="left" vertical="top" wrapText="1"/>
    </xf>
    <xf numFmtId="0" fontId="62" fillId="0" borderId="82" xfId="2" applyFont="1" applyBorder="1" applyAlignment="1">
      <alignment horizontal="left" vertical="top" wrapText="1"/>
    </xf>
    <xf numFmtId="0" fontId="62" fillId="0" borderId="73" xfId="0" applyFont="1" applyBorder="1" applyAlignment="1">
      <alignment horizontal="left" vertical="center"/>
    </xf>
    <xf numFmtId="0" fontId="62" fillId="0" borderId="29" xfId="0" applyFont="1" applyBorder="1" applyAlignment="1">
      <alignment horizontal="left" vertical="center"/>
    </xf>
    <xf numFmtId="0" fontId="62" fillId="0" borderId="82" xfId="0" applyFont="1" applyBorder="1" applyAlignment="1">
      <alignment horizontal="left" vertical="center"/>
    </xf>
    <xf numFmtId="0" fontId="62" fillId="0" borderId="73" xfId="0" applyFont="1" applyBorder="1" applyAlignment="1">
      <alignment horizontal="center"/>
    </xf>
    <xf numFmtId="0" fontId="62" fillId="0" borderId="82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14" fontId="62" fillId="0" borderId="73" xfId="0" applyNumberFormat="1" applyFont="1" applyBorder="1" applyAlignment="1">
      <alignment horizontal="center"/>
    </xf>
    <xf numFmtId="0" fontId="62" fillId="0" borderId="16" xfId="0" applyFont="1" applyBorder="1" applyAlignment="1">
      <alignment horizontal="left" vertical="center"/>
    </xf>
    <xf numFmtId="0" fontId="65" fillId="0" borderId="16" xfId="1" applyFont="1" applyBorder="1" applyAlignment="1" applyProtection="1">
      <alignment horizontal="left" vertical="center" wrapText="1"/>
    </xf>
    <xf numFmtId="0" fontId="62" fillId="0" borderId="16" xfId="0" applyFont="1" applyBorder="1" applyAlignment="1">
      <alignment horizontal="left" vertical="center" wrapText="1"/>
    </xf>
    <xf numFmtId="0" fontId="10" fillId="0" borderId="51" xfId="0" quotePrefix="1" applyFont="1" applyBorder="1" applyAlignment="1">
      <alignment horizontal="center"/>
    </xf>
    <xf numFmtId="0" fontId="10" fillId="0" borderId="104" xfId="0" applyFont="1" applyBorder="1" applyAlignment="1">
      <alignment horizontal="center"/>
    </xf>
    <xf numFmtId="0" fontId="10" fillId="0" borderId="46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0" fontId="60" fillId="0" borderId="73" xfId="0" applyFont="1" applyBorder="1" applyAlignment="1">
      <alignment horizontal="center" vertical="top" wrapText="1"/>
    </xf>
    <xf numFmtId="0" fontId="60" fillId="0" borderId="82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justify" vertical="top" wrapText="1"/>
    </xf>
    <xf numFmtId="0" fontId="62" fillId="0" borderId="39" xfId="0" applyFont="1" applyBorder="1" applyAlignment="1">
      <alignment vertical="top" wrapText="1"/>
    </xf>
    <xf numFmtId="0" fontId="60" fillId="0" borderId="97" xfId="0" applyFont="1" applyBorder="1" applyAlignment="1">
      <alignment horizontal="center" vertical="top" wrapText="1"/>
    </xf>
    <xf numFmtId="0" fontId="60" fillId="0" borderId="104" xfId="0" applyFont="1" applyBorder="1" applyAlignment="1">
      <alignment horizontal="center" vertical="top" wrapText="1"/>
    </xf>
    <xf numFmtId="0" fontId="10" fillId="0" borderId="45" xfId="0" quotePrefix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69" xfId="0" quotePrefix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0" xfId="0" applyFont="1" applyFill="1" applyBorder="1" applyAlignment="1">
      <alignment horizontal="center" wrapText="1"/>
    </xf>
    <xf numFmtId="0" fontId="10" fillId="0" borderId="82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left"/>
    </xf>
    <xf numFmtId="0" fontId="10" fillId="0" borderId="8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center"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justify" vertical="top" wrapText="1"/>
    </xf>
    <xf numFmtId="0" fontId="62" fillId="0" borderId="16" xfId="0" applyFont="1" applyBorder="1" applyAlignment="1">
      <alignment vertical="top" wrapText="1"/>
    </xf>
    <xf numFmtId="0" fontId="10" fillId="0" borderId="7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62" fillId="0" borderId="68" xfId="0" applyFont="1" applyBorder="1" applyAlignment="1">
      <alignment horizontal="center" vertical="center"/>
    </xf>
    <xf numFmtId="0" fontId="62" fillId="0" borderId="66" xfId="0" applyFont="1" applyBorder="1" applyAlignment="1">
      <alignment horizontal="center" vertical="center"/>
    </xf>
    <xf numFmtId="0" fontId="10" fillId="0" borderId="50" xfId="0" quotePrefix="1" applyFont="1" applyBorder="1" applyAlignment="1">
      <alignment horizontal="center"/>
    </xf>
    <xf numFmtId="0" fontId="10" fillId="0" borderId="73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82" xfId="0" applyFont="1" applyFill="1" applyBorder="1" applyAlignment="1">
      <alignment horizontal="left" vertical="center" wrapText="1"/>
    </xf>
    <xf numFmtId="0" fontId="10" fillId="0" borderId="66" xfId="0" applyFont="1" applyBorder="1" applyAlignment="1">
      <alignment horizontal="center" vertical="center"/>
    </xf>
    <xf numFmtId="0" fontId="71" fillId="0" borderId="0" xfId="0" applyFont="1" applyAlignment="1">
      <alignment horizontal="center"/>
    </xf>
    <xf numFmtId="0" fontId="65" fillId="0" borderId="0" xfId="1" applyFont="1" applyAlignment="1" applyProtection="1"/>
    <xf numFmtId="0" fontId="60" fillId="0" borderId="110" xfId="0" applyFont="1" applyBorder="1" applyAlignment="1">
      <alignment horizontal="center" vertical="top" wrapText="1"/>
    </xf>
    <xf numFmtId="0" fontId="60" fillId="0" borderId="112" xfId="0" applyFont="1" applyBorder="1" applyAlignment="1">
      <alignment horizontal="center" vertical="top" wrapText="1"/>
    </xf>
    <xf numFmtId="0" fontId="10" fillId="0" borderId="7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21" xfId="0" applyFont="1" applyBorder="1" applyAlignment="1">
      <alignment horizontal="center"/>
    </xf>
    <xf numFmtId="0" fontId="10" fillId="0" borderId="105" xfId="0" applyFont="1" applyBorder="1" applyAlignment="1">
      <alignment horizontal="center"/>
    </xf>
    <xf numFmtId="0" fontId="10" fillId="0" borderId="32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60" fillId="0" borderId="73" xfId="0" applyFont="1" applyFill="1" applyBorder="1" applyAlignment="1">
      <alignment horizontal="center" vertical="center" wrapText="1"/>
    </xf>
    <xf numFmtId="0" fontId="60" fillId="0" borderId="8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shrinkToFit="1"/>
    </xf>
    <xf numFmtId="0" fontId="53" fillId="0" borderId="0" xfId="0" applyFont="1" applyAlignment="1">
      <alignment horizontal="left" shrinkToFit="1"/>
    </xf>
    <xf numFmtId="0" fontId="10" fillId="0" borderId="0" xfId="0" applyFont="1" applyFill="1" applyAlignment="1">
      <alignment horizontal="left" shrinkToFit="1"/>
    </xf>
    <xf numFmtId="0" fontId="10" fillId="0" borderId="40" xfId="0" quotePrefix="1" applyFont="1" applyBorder="1" applyAlignment="1">
      <alignment horizontal="center"/>
    </xf>
    <xf numFmtId="0" fontId="10" fillId="0" borderId="122" xfId="0" applyFont="1" applyBorder="1" applyAlignment="1">
      <alignment horizontal="center"/>
    </xf>
    <xf numFmtId="0" fontId="62" fillId="0" borderId="38" xfId="0" applyFont="1" applyBorder="1" applyAlignment="1">
      <alignment horizontal="center" vertical="center"/>
    </xf>
    <xf numFmtId="0" fontId="10" fillId="0" borderId="123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124" xfId="0" applyFont="1" applyBorder="1" applyAlignment="1">
      <alignment horizontal="center" vertical="center"/>
    </xf>
    <xf numFmtId="0" fontId="10" fillId="0" borderId="75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100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84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100" xfId="0" applyFont="1" applyBorder="1" applyAlignment="1">
      <alignment vertical="center"/>
    </xf>
    <xf numFmtId="0" fontId="53" fillId="0" borderId="16" xfId="0" applyFont="1" applyBorder="1" applyAlignment="1">
      <alignment horizontal="center"/>
    </xf>
    <xf numFmtId="0" fontId="10" fillId="0" borderId="96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85" xfId="0" applyFont="1" applyFill="1" applyBorder="1" applyAlignment="1">
      <alignment horizontal="left" vertical="center"/>
    </xf>
    <xf numFmtId="0" fontId="10" fillId="0" borderId="2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/>
    <xf numFmtId="0" fontId="10" fillId="0" borderId="0" xfId="0" applyFont="1" applyFill="1" applyAlignment="1">
      <alignment horizontal="left" wrapText="1" shrinkToFit="1"/>
    </xf>
    <xf numFmtId="0" fontId="10" fillId="0" borderId="0" xfId="0" applyFont="1" applyAlignment="1">
      <alignment horizontal="left"/>
    </xf>
    <xf numFmtId="0" fontId="10" fillId="0" borderId="50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/>
    </xf>
    <xf numFmtId="0" fontId="10" fillId="0" borderId="102" xfId="0" applyFont="1" applyFill="1" applyBorder="1" applyAlignment="1">
      <alignment horizontal="left" vertical="top" wrapText="1"/>
    </xf>
    <xf numFmtId="0" fontId="10" fillId="0" borderId="64" xfId="0" applyFont="1" applyFill="1" applyBorder="1" applyAlignment="1">
      <alignment horizontal="left" vertical="top" wrapText="1"/>
    </xf>
    <xf numFmtId="0" fontId="10" fillId="0" borderId="103" xfId="0" applyFont="1" applyFill="1" applyBorder="1" applyAlignment="1">
      <alignment horizontal="left" vertical="top" wrapText="1"/>
    </xf>
    <xf numFmtId="0" fontId="10" fillId="0" borderId="113" xfId="0" applyFont="1" applyFill="1" applyBorder="1" applyAlignment="1">
      <alignment horizontal="center" vertical="center" wrapText="1"/>
    </xf>
    <xf numFmtId="0" fontId="62" fillId="0" borderId="109" xfId="0" applyFont="1" applyFill="1" applyBorder="1"/>
    <xf numFmtId="0" fontId="10" fillId="0" borderId="73" xfId="0" applyFont="1" applyFill="1" applyBorder="1" applyAlignment="1">
      <alignment horizontal="left" vertical="top" wrapText="1"/>
    </xf>
    <xf numFmtId="0" fontId="62" fillId="0" borderId="29" xfId="0" applyFont="1" applyFill="1" applyBorder="1" applyAlignment="1"/>
    <xf numFmtId="0" fontId="62" fillId="0" borderId="82" xfId="0" applyFont="1" applyFill="1" applyBorder="1" applyAlignment="1"/>
    <xf numFmtId="0" fontId="10" fillId="0" borderId="145" xfId="0" applyFont="1" applyFill="1" applyBorder="1" applyAlignment="1">
      <alignment horizontal="left" vertical="top" wrapText="1"/>
    </xf>
    <xf numFmtId="0" fontId="10" fillId="0" borderId="146" xfId="0" applyFont="1" applyFill="1" applyBorder="1" applyAlignment="1">
      <alignment horizontal="left" vertical="top" wrapText="1"/>
    </xf>
    <xf numFmtId="0" fontId="10" fillId="0" borderId="147" xfId="0" applyFont="1" applyFill="1" applyBorder="1" applyAlignment="1">
      <alignment horizontal="left" vertical="top" wrapText="1"/>
    </xf>
    <xf numFmtId="0" fontId="10" fillId="0" borderId="142" xfId="0" applyFont="1" applyFill="1" applyBorder="1" applyAlignment="1">
      <alignment horizontal="left" vertical="top" wrapText="1"/>
    </xf>
    <xf numFmtId="0" fontId="10" fillId="0" borderId="143" xfId="0" applyFont="1" applyFill="1" applyBorder="1" applyAlignment="1">
      <alignment horizontal="left" vertical="top" wrapText="1"/>
    </xf>
    <xf numFmtId="0" fontId="10" fillId="0" borderId="144" xfId="0" applyFont="1" applyFill="1" applyBorder="1" applyAlignment="1">
      <alignment horizontal="left" vertical="top" wrapText="1"/>
    </xf>
    <xf numFmtId="0" fontId="10" fillId="0" borderId="127" xfId="0" applyFont="1" applyFill="1" applyBorder="1" applyAlignment="1">
      <alignment horizontal="left" vertical="top" wrapText="1"/>
    </xf>
    <xf numFmtId="0" fontId="10" fillId="0" borderId="128" xfId="0" applyFont="1" applyFill="1" applyBorder="1" applyAlignment="1">
      <alignment horizontal="left" vertical="top" wrapText="1"/>
    </xf>
    <xf numFmtId="0" fontId="10" fillId="0" borderId="129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82" xfId="0" applyFont="1" applyFill="1" applyBorder="1" applyAlignment="1">
      <alignment horizontal="center" vertical="top" wrapText="1"/>
    </xf>
    <xf numFmtId="0" fontId="10" fillId="0" borderId="110" xfId="0" applyFont="1" applyFill="1" applyBorder="1" applyAlignment="1">
      <alignment horizontal="left" vertical="top" wrapText="1"/>
    </xf>
    <xf numFmtId="0" fontId="62" fillId="0" borderId="111" xfId="0" applyFont="1" applyFill="1" applyBorder="1" applyAlignment="1"/>
    <xf numFmtId="0" fontId="62" fillId="0" borderId="112" xfId="0" applyFont="1" applyFill="1" applyBorder="1" applyAlignment="1"/>
    <xf numFmtId="0" fontId="10" fillId="0" borderId="77" xfId="0" applyFont="1" applyBorder="1" applyAlignment="1">
      <alignment vertical="center"/>
    </xf>
    <xf numFmtId="0" fontId="10" fillId="0" borderId="107" xfId="0" applyFont="1" applyFill="1" applyBorder="1" applyAlignment="1">
      <alignment horizontal="center" vertical="center" wrapText="1"/>
    </xf>
    <xf numFmtId="0" fontId="10" fillId="0" borderId="108" xfId="0" applyFont="1" applyFill="1" applyBorder="1" applyAlignment="1">
      <alignment horizontal="center" vertical="center" wrapText="1"/>
    </xf>
    <xf numFmtId="0" fontId="10" fillId="0" borderId="109" xfId="0" applyFont="1" applyFill="1" applyBorder="1" applyAlignment="1">
      <alignment horizontal="center" vertical="center" wrapText="1"/>
    </xf>
    <xf numFmtId="0" fontId="10" fillId="0" borderId="116" xfId="0" applyFont="1" applyFill="1" applyBorder="1" applyAlignment="1">
      <alignment horizontal="left" vertical="center" wrapText="1"/>
    </xf>
    <xf numFmtId="0" fontId="10" fillId="0" borderId="115" xfId="0" applyFont="1" applyFill="1" applyBorder="1" applyAlignment="1">
      <alignment horizontal="left" vertical="center" wrapText="1"/>
    </xf>
    <xf numFmtId="0" fontId="60" fillId="0" borderId="97" xfId="0" applyFont="1" applyFill="1" applyBorder="1" applyAlignment="1">
      <alignment horizontal="center" vertical="center" wrapText="1"/>
    </xf>
    <xf numFmtId="0" fontId="60" fillId="0" borderId="98" xfId="0" applyFont="1" applyFill="1" applyBorder="1" applyAlignment="1">
      <alignment horizontal="center" vertical="center" wrapText="1"/>
    </xf>
    <xf numFmtId="0" fontId="60" fillId="0" borderId="107" xfId="0" applyFont="1" applyFill="1" applyBorder="1" applyAlignment="1">
      <alignment horizontal="center" vertical="center" wrapText="1"/>
    </xf>
    <xf numFmtId="0" fontId="60" fillId="0" borderId="125" xfId="0" applyFont="1" applyFill="1" applyBorder="1" applyAlignment="1">
      <alignment horizontal="center" vertical="center" wrapText="1"/>
    </xf>
    <xf numFmtId="0" fontId="62" fillId="0" borderId="29" xfId="0" applyFont="1" applyFill="1" applyBorder="1" applyAlignment="1">
      <alignment vertical="center"/>
    </xf>
    <xf numFmtId="0" fontId="62" fillId="0" borderId="82" xfId="0" applyFont="1" applyFill="1" applyBorder="1" applyAlignment="1">
      <alignment vertical="center"/>
    </xf>
    <xf numFmtId="0" fontId="62" fillId="0" borderId="108" xfId="0" applyFont="1" applyFill="1" applyBorder="1" applyAlignment="1">
      <alignment horizontal="center" vertical="center"/>
    </xf>
    <xf numFmtId="0" fontId="62" fillId="0" borderId="109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left" vertical="top" wrapText="1"/>
    </xf>
    <xf numFmtId="0" fontId="10" fillId="0" borderId="118" xfId="0" applyFont="1" applyFill="1" applyBorder="1" applyAlignment="1">
      <alignment horizontal="left" vertical="top" wrapText="1"/>
    </xf>
    <xf numFmtId="0" fontId="10" fillId="0" borderId="119" xfId="0" applyFont="1" applyFill="1" applyBorder="1" applyAlignment="1">
      <alignment horizontal="left" vertical="top" wrapText="1"/>
    </xf>
    <xf numFmtId="0" fontId="62" fillId="0" borderId="37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0" borderId="65" xfId="0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center" vertical="center" wrapText="1"/>
    </xf>
    <xf numFmtId="0" fontId="62" fillId="0" borderId="44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60" fillId="0" borderId="110" xfId="0" applyFont="1" applyFill="1" applyBorder="1" applyAlignment="1">
      <alignment horizontal="center" vertical="center" wrapText="1"/>
    </xf>
    <xf numFmtId="0" fontId="60" fillId="0" borderId="126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82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62" fillId="0" borderId="29" xfId="0" applyFont="1" applyFill="1" applyBorder="1" applyAlignment="1">
      <alignment horizontal="left" vertical="center" wrapText="1"/>
    </xf>
    <xf numFmtId="0" fontId="62" fillId="0" borderId="82" xfId="0" applyFont="1" applyFill="1" applyBorder="1" applyAlignment="1">
      <alignment horizontal="left" vertical="center" wrapText="1"/>
    </xf>
    <xf numFmtId="0" fontId="62" fillId="0" borderId="16" xfId="0" applyFont="1" applyBorder="1" applyAlignment="1">
      <alignment horizontal="center"/>
    </xf>
    <xf numFmtId="0" fontId="62" fillId="0" borderId="73" xfId="0" applyFont="1" applyBorder="1" applyAlignment="1">
      <alignment horizontal="left"/>
    </xf>
    <xf numFmtId="0" fontId="62" fillId="0" borderId="29" xfId="0" applyFont="1" applyBorder="1" applyAlignment="1">
      <alignment horizontal="left"/>
    </xf>
    <xf numFmtId="0" fontId="62" fillId="0" borderId="82" xfId="0" applyFont="1" applyBorder="1" applyAlignment="1">
      <alignment horizontal="left"/>
    </xf>
    <xf numFmtId="0" fontId="10" fillId="0" borderId="75" xfId="0" applyFont="1" applyFill="1" applyBorder="1" applyAlignment="1">
      <alignment horizontal="left" vertical="center"/>
    </xf>
    <xf numFmtId="0" fontId="10" fillId="0" borderId="58" xfId="0" applyFont="1" applyFill="1" applyBorder="1" applyAlignment="1">
      <alignment horizontal="left" vertical="center"/>
    </xf>
    <xf numFmtId="0" fontId="10" fillId="0" borderId="100" xfId="0" applyFont="1" applyFill="1" applyBorder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62" fillId="0" borderId="16" xfId="0" applyFont="1" applyBorder="1" applyAlignment="1">
      <alignment horizontal="left" wrapText="1"/>
    </xf>
    <xf numFmtId="0" fontId="62" fillId="0" borderId="16" xfId="0" applyFont="1" applyBorder="1" applyAlignment="1">
      <alignment horizontal="left"/>
    </xf>
    <xf numFmtId="0" fontId="10" fillId="0" borderId="33" xfId="0" applyFont="1" applyFill="1" applyBorder="1" applyAlignment="1">
      <alignment horizontal="left" vertical="center"/>
    </xf>
    <xf numFmtId="0" fontId="62" fillId="0" borderId="28" xfId="0" applyFont="1" applyFill="1" applyBorder="1"/>
    <xf numFmtId="0" fontId="62" fillId="0" borderId="5" xfId="0" applyFont="1" applyFill="1" applyBorder="1"/>
    <xf numFmtId="0" fontId="10" fillId="0" borderId="38" xfId="0" applyFont="1" applyBorder="1" applyAlignment="1">
      <alignment horizontal="center" vertical="center"/>
    </xf>
    <xf numFmtId="0" fontId="62" fillId="0" borderId="36" xfId="0" applyFont="1" applyBorder="1" applyAlignment="1">
      <alignment vertical="center"/>
    </xf>
    <xf numFmtId="0" fontId="62" fillId="0" borderId="59" xfId="0" applyFont="1" applyBorder="1" applyAlignment="1">
      <alignment vertical="center"/>
    </xf>
    <xf numFmtId="0" fontId="10" fillId="0" borderId="29" xfId="0" applyFont="1" applyBorder="1" applyAlignment="1">
      <alignment horizontal="center"/>
    </xf>
    <xf numFmtId="0" fontId="10" fillId="0" borderId="7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62" fillId="0" borderId="16" xfId="0" applyFont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top" wrapText="1"/>
    </xf>
    <xf numFmtId="0" fontId="62" fillId="0" borderId="105" xfId="0" applyFont="1" applyBorder="1" applyAlignment="1">
      <alignment vertical="top" wrapText="1"/>
    </xf>
    <xf numFmtId="0" fontId="10" fillId="0" borderId="106" xfId="0" applyFont="1" applyBorder="1" applyAlignment="1">
      <alignment horizontal="justify" vertical="top" wrapText="1"/>
    </xf>
    <xf numFmtId="0" fontId="62" fillId="0" borderId="106" xfId="0" applyFont="1" applyBorder="1" applyAlignment="1">
      <alignment vertical="top" wrapText="1"/>
    </xf>
    <xf numFmtId="0" fontId="10" fillId="0" borderId="39" xfId="0" applyFont="1" applyFill="1" applyBorder="1" applyAlignment="1">
      <alignment horizontal="left" vertical="top" wrapText="1"/>
    </xf>
    <xf numFmtId="0" fontId="62" fillId="0" borderId="39" xfId="0" applyFont="1" applyFill="1" applyBorder="1" applyAlignment="1"/>
    <xf numFmtId="0" fontId="10" fillId="0" borderId="107" xfId="0" applyFont="1" applyBorder="1" applyAlignment="1">
      <alignment horizontal="center" vertical="top" wrapText="1"/>
    </xf>
    <xf numFmtId="0" fontId="62" fillId="0" borderId="109" xfId="0" applyFont="1" applyBorder="1" applyAlignment="1">
      <alignment vertical="top" wrapText="1"/>
    </xf>
    <xf numFmtId="0" fontId="62" fillId="0" borderId="114" xfId="0" applyFont="1" applyFill="1" applyBorder="1" applyAlignment="1">
      <alignment horizontal="center" vertical="center"/>
    </xf>
    <xf numFmtId="0" fontId="62" fillId="0" borderId="115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65" xfId="0" applyFont="1" applyFill="1" applyBorder="1" applyAlignment="1">
      <alignment horizontal="center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10" fillId="0" borderId="136" xfId="0" applyFont="1" applyFill="1" applyBorder="1" applyAlignment="1">
      <alignment horizontal="left" vertical="top" wrapText="1"/>
    </xf>
    <xf numFmtId="0" fontId="10" fillId="0" borderId="137" xfId="0" applyFont="1" applyFill="1" applyBorder="1" applyAlignment="1">
      <alignment horizontal="left" vertical="top" wrapText="1"/>
    </xf>
    <xf numFmtId="0" fontId="10" fillId="0" borderId="138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104" xfId="0" applyFont="1" applyFill="1" applyBorder="1" applyAlignment="1">
      <alignment horizontal="center" vertical="center" wrapText="1"/>
    </xf>
    <xf numFmtId="0" fontId="62" fillId="0" borderId="42" xfId="0" applyFont="1" applyFill="1" applyBorder="1" applyAlignment="1">
      <alignment horizontal="left" vertical="center"/>
    </xf>
    <xf numFmtId="0" fontId="62" fillId="0" borderId="104" xfId="0" applyFont="1" applyFill="1" applyBorder="1" applyAlignment="1">
      <alignment horizontal="left" vertical="center"/>
    </xf>
    <xf numFmtId="0" fontId="10" fillId="0" borderId="120" xfId="0" quotePrefix="1" applyFont="1" applyBorder="1" applyAlignment="1">
      <alignment horizontal="center"/>
    </xf>
    <xf numFmtId="0" fontId="10" fillId="0" borderId="106" xfId="0" applyFont="1" applyBorder="1" applyAlignment="1">
      <alignment horizontal="center"/>
    </xf>
    <xf numFmtId="0" fontId="62" fillId="0" borderId="148" xfId="0" applyFont="1" applyFill="1" applyBorder="1" applyAlignment="1">
      <alignment horizontal="center" vertical="center"/>
    </xf>
    <xf numFmtId="0" fontId="62" fillId="0" borderId="77" xfId="0" applyFont="1" applyFill="1" applyBorder="1" applyAlignment="1">
      <alignment horizontal="center" vertical="center"/>
    </xf>
    <xf numFmtId="0" fontId="62" fillId="0" borderId="75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wrapText="1"/>
    </xf>
    <xf numFmtId="0" fontId="51" fillId="0" borderId="97" xfId="0" applyFont="1" applyBorder="1" applyAlignment="1" applyProtection="1">
      <alignment horizontal="left" vertical="center" wrapText="1"/>
      <protection locked="0"/>
    </xf>
    <xf numFmtId="0" fontId="51" fillId="0" borderId="42" xfId="0" applyFont="1" applyBorder="1" applyAlignment="1" applyProtection="1">
      <alignment horizontal="left" vertical="center" wrapText="1"/>
      <protection locked="0"/>
    </xf>
    <xf numFmtId="0" fontId="51" fillId="0" borderId="98" xfId="0" applyFont="1" applyBorder="1" applyAlignment="1" applyProtection="1">
      <alignment horizontal="left" vertical="center" wrapText="1"/>
      <protection locked="0"/>
    </xf>
    <xf numFmtId="0" fontId="20" fillId="0" borderId="130" xfId="0" applyFont="1" applyBorder="1" applyAlignment="1" applyProtection="1">
      <alignment horizontal="left" vertical="center"/>
      <protection locked="0"/>
    </xf>
    <xf numFmtId="0" fontId="20" fillId="0" borderId="50" xfId="0" applyFont="1" applyBorder="1" applyAlignment="1">
      <alignment horizontal="center" shrinkToFit="1"/>
    </xf>
    <xf numFmtId="0" fontId="46" fillId="0" borderId="82" xfId="0" applyFont="1" applyBorder="1" applyAlignment="1">
      <alignment horizontal="center" shrinkToFit="1"/>
    </xf>
    <xf numFmtId="0" fontId="20" fillId="0" borderId="127" xfId="0" applyFont="1" applyBorder="1" applyAlignment="1" applyProtection="1">
      <alignment horizontal="center" vertical="center" wrapText="1"/>
    </xf>
    <xf numFmtId="0" fontId="20" fillId="0" borderId="128" xfId="0" applyFont="1" applyBorder="1" applyAlignment="1" applyProtection="1">
      <alignment horizontal="center" vertical="center"/>
    </xf>
    <xf numFmtId="0" fontId="20" fillId="0" borderId="135" xfId="0" applyFont="1" applyBorder="1" applyAlignment="1" applyProtection="1">
      <alignment horizontal="center" vertical="center"/>
    </xf>
    <xf numFmtId="0" fontId="51" fillId="0" borderId="96" xfId="0" applyFont="1" applyBorder="1" applyAlignment="1" applyProtection="1">
      <alignment horizontal="left" vertical="center" wrapText="1"/>
      <protection locked="0"/>
    </xf>
    <xf numFmtId="0" fontId="51" fillId="0" borderId="30" xfId="0" applyFont="1" applyBorder="1" applyAlignment="1" applyProtection="1">
      <alignment horizontal="left" vertical="center" wrapText="1"/>
      <protection locked="0"/>
    </xf>
    <xf numFmtId="0" fontId="51" fillId="0" borderId="52" xfId="0" applyFont="1" applyBorder="1" applyAlignment="1" applyProtection="1">
      <alignment horizontal="left" vertical="center" wrapText="1"/>
      <protection locked="0"/>
    </xf>
    <xf numFmtId="0" fontId="48" fillId="0" borderId="3" xfId="0" applyFont="1" applyBorder="1" applyAlignment="1" applyProtection="1">
      <alignment horizontal="center" vertical="center" wrapText="1"/>
    </xf>
    <xf numFmtId="0" fontId="46" fillId="0" borderId="132" xfId="0" applyFont="1" applyBorder="1" applyAlignment="1"/>
    <xf numFmtId="0" fontId="46" fillId="0" borderId="4" xfId="0" applyFont="1" applyBorder="1" applyAlignment="1"/>
    <xf numFmtId="0" fontId="46" fillId="0" borderId="44" xfId="0" applyFont="1" applyBorder="1" applyAlignment="1"/>
    <xf numFmtId="0" fontId="48" fillId="0" borderId="34" xfId="0" applyFont="1" applyBorder="1" applyAlignment="1" applyProtection="1">
      <alignment horizontal="center" vertical="top" wrapText="1"/>
    </xf>
    <xf numFmtId="0" fontId="48" fillId="0" borderId="34" xfId="0" applyFont="1" applyBorder="1" applyAlignment="1" applyProtection="1">
      <alignment horizontal="justify" vertical="top" wrapText="1"/>
      <protection locked="0"/>
    </xf>
    <xf numFmtId="0" fontId="48" fillId="0" borderId="0" xfId="0" applyFont="1" applyAlignment="1">
      <alignment horizontal="left" vertical="center" shrinkToFit="1"/>
    </xf>
    <xf numFmtId="0" fontId="57" fillId="0" borderId="0" xfId="0" applyFont="1" applyFill="1" applyBorder="1" applyAlignment="1">
      <alignment horizontal="left" vertical="center" shrinkToFit="1"/>
    </xf>
    <xf numFmtId="0" fontId="55" fillId="0" borderId="96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vertical="center" shrinkToFit="1"/>
    </xf>
    <xf numFmtId="0" fontId="20" fillId="0" borderId="47" xfId="0" applyFont="1" applyBorder="1" applyAlignment="1">
      <alignment vertical="center" shrinkToFit="1"/>
    </xf>
    <xf numFmtId="0" fontId="20" fillId="0" borderId="49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82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left" vertic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84" xfId="0" applyFont="1" applyBorder="1" applyAlignment="1">
      <alignment horizontal="left" vertical="center" shrinkToFit="1"/>
    </xf>
    <xf numFmtId="0" fontId="48" fillId="0" borderId="130" xfId="0" applyFont="1" applyBorder="1" applyAlignment="1" applyProtection="1">
      <alignment horizontal="left" vertical="center"/>
      <protection locked="0"/>
    </xf>
    <xf numFmtId="0" fontId="48" fillId="0" borderId="31" xfId="0" applyFont="1" applyBorder="1" applyAlignment="1">
      <alignment horizontal="left" vertical="center" shrinkToFit="1"/>
    </xf>
    <xf numFmtId="0" fontId="64" fillId="2" borderId="51" xfId="0" applyFont="1" applyFill="1" applyBorder="1" applyAlignment="1">
      <alignment horizontal="center" vertical="center" shrinkToFit="1"/>
    </xf>
    <xf numFmtId="0" fontId="64" fillId="2" borderId="42" xfId="0" applyFont="1" applyFill="1" applyBorder="1" applyAlignment="1">
      <alignment horizontal="center" vertical="center" shrinkToFit="1"/>
    </xf>
    <xf numFmtId="0" fontId="64" fillId="2" borderId="98" xfId="0" applyFont="1" applyFill="1" applyBorder="1" applyAlignment="1">
      <alignment horizontal="center" vertical="center" shrinkToFit="1"/>
    </xf>
    <xf numFmtId="0" fontId="10" fillId="2" borderId="73" xfId="0" applyFont="1" applyFill="1" applyBorder="1"/>
    <xf numFmtId="0" fontId="10" fillId="2" borderId="84" xfId="0" applyFont="1" applyFill="1" applyBorder="1"/>
    <xf numFmtId="0" fontId="20" fillId="0" borderId="97" xfId="0" applyFont="1" applyBorder="1" applyAlignment="1">
      <alignment horizontal="left" vertical="center" wrapText="1" shrinkToFit="1"/>
    </xf>
    <xf numFmtId="0" fontId="20" fillId="0" borderId="42" xfId="0" applyFont="1" applyBorder="1" applyAlignment="1">
      <alignment horizontal="left" vertical="center" wrapText="1" shrinkToFit="1"/>
    </xf>
    <xf numFmtId="0" fontId="20" fillId="0" borderId="98" xfId="0" applyFont="1" applyBorder="1" applyAlignment="1">
      <alignment horizontal="left" vertical="center" wrapText="1" shrinkToFit="1"/>
    </xf>
    <xf numFmtId="0" fontId="53" fillId="0" borderId="73" xfId="0" applyFont="1" applyFill="1" applyBorder="1" applyAlignment="1">
      <alignment horizontal="center" vertical="center"/>
    </xf>
    <xf numFmtId="0" fontId="53" fillId="0" borderId="84" xfId="0" applyFont="1" applyFill="1" applyBorder="1" applyAlignment="1">
      <alignment horizontal="center" vertical="center"/>
    </xf>
    <xf numFmtId="0" fontId="20" fillId="0" borderId="67" xfId="0" applyFont="1" applyBorder="1" applyAlignment="1">
      <alignment horizontal="left" vertical="center" shrinkToFit="1"/>
    </xf>
    <xf numFmtId="0" fontId="20" fillId="0" borderId="134" xfId="0" applyFont="1" applyBorder="1" applyAlignment="1">
      <alignment horizontal="left" vertical="center" shrinkToFit="1"/>
    </xf>
    <xf numFmtId="0" fontId="20" fillId="0" borderId="49" xfId="0" applyFont="1" applyBorder="1" applyAlignment="1">
      <alignment horizontal="center" shrinkToFit="1"/>
    </xf>
    <xf numFmtId="0" fontId="20" fillId="0" borderId="43" xfId="0" applyFont="1" applyBorder="1" applyAlignment="1">
      <alignment horizontal="center" shrinkToFit="1"/>
    </xf>
    <xf numFmtId="0" fontId="53" fillId="2" borderId="73" xfId="0" applyFont="1" applyFill="1" applyBorder="1" applyAlignment="1">
      <alignment horizontal="center" vertical="center"/>
    </xf>
    <xf numFmtId="0" fontId="53" fillId="2" borderId="84" xfId="0" applyFont="1" applyFill="1" applyBorder="1" applyAlignment="1">
      <alignment horizontal="center" vertical="center"/>
    </xf>
    <xf numFmtId="0" fontId="46" fillId="0" borderId="0" xfId="0" applyFont="1" applyFill="1" applyAlignment="1" applyProtection="1">
      <alignment vertical="center"/>
    </xf>
    <xf numFmtId="0" fontId="20" fillId="0" borderId="29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22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left" vertical="center"/>
    </xf>
    <xf numFmtId="0" fontId="20" fillId="0" borderId="34" xfId="0" applyFont="1" applyBorder="1" applyAlignment="1" applyProtection="1">
      <alignment horizontal="right" vertical="center" wrapText="1"/>
      <protection locked="0"/>
    </xf>
    <xf numFmtId="0" fontId="20" fillId="0" borderId="97" xfId="0" applyFont="1" applyBorder="1" applyAlignment="1">
      <alignment horizontal="left" vertical="center" shrinkToFit="1"/>
    </xf>
    <xf numFmtId="0" fontId="20" fillId="0" borderId="42" xfId="0" applyFont="1" applyBorder="1" applyAlignment="1">
      <alignment horizontal="left" vertical="center" shrinkToFit="1"/>
    </xf>
    <xf numFmtId="0" fontId="20" fillId="0" borderId="98" xfId="0" applyFont="1" applyBorder="1" applyAlignment="1">
      <alignment horizontal="left" vertical="center" shrinkToFit="1"/>
    </xf>
    <xf numFmtId="0" fontId="61" fillId="7" borderId="40" xfId="0" applyFont="1" applyFill="1" applyBorder="1" applyAlignment="1">
      <alignment vertical="center"/>
    </xf>
    <xf numFmtId="0" fontId="46" fillId="0" borderId="30" xfId="0" applyFont="1" applyBorder="1" applyAlignment="1">
      <alignment vertical="center"/>
    </xf>
    <xf numFmtId="0" fontId="46" fillId="0" borderId="52" xfId="0" applyFont="1" applyBorder="1" applyAlignment="1">
      <alignment vertical="center"/>
    </xf>
    <xf numFmtId="0" fontId="20" fillId="0" borderId="51" xfId="0" applyFont="1" applyBorder="1" applyAlignment="1">
      <alignment horizontal="center" vertical="center" shrinkToFit="1"/>
    </xf>
    <xf numFmtId="0" fontId="46" fillId="0" borderId="104" xfId="0" applyFont="1" applyBorder="1" applyAlignment="1">
      <alignment horizontal="center" vertical="center" shrinkToFit="1"/>
    </xf>
    <xf numFmtId="0" fontId="20" fillId="0" borderId="96" xfId="0" applyFont="1" applyBorder="1" applyAlignment="1">
      <alignment horizontal="center" vertical="center" wrapText="1"/>
    </xf>
    <xf numFmtId="0" fontId="62" fillId="0" borderId="97" xfId="0" applyFont="1" applyFill="1" applyBorder="1" applyAlignment="1">
      <alignment horizontal="center" vertical="center"/>
    </xf>
    <xf numFmtId="0" fontId="62" fillId="0" borderId="98" xfId="0" applyFont="1" applyFill="1" applyBorder="1" applyAlignment="1">
      <alignment horizontal="center" vertical="center"/>
    </xf>
    <xf numFmtId="0" fontId="20" fillId="0" borderId="96" xfId="0" applyNumberFormat="1" applyFont="1" applyBorder="1" applyAlignment="1" applyProtection="1">
      <alignment horizontal="left" vertical="center" wrapText="1"/>
      <protection locked="0"/>
    </xf>
    <xf numFmtId="0" fontId="20" fillId="0" borderId="30" xfId="0" applyNumberFormat="1" applyFont="1" applyBorder="1" applyAlignment="1" applyProtection="1">
      <alignment horizontal="left" vertical="center" wrapText="1"/>
      <protection locked="0"/>
    </xf>
    <xf numFmtId="0" fontId="20" fillId="0" borderId="52" xfId="0" applyNumberFormat="1" applyFont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122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85" xfId="0" applyFont="1" applyBorder="1" applyAlignment="1">
      <alignment horizontal="left" vertical="center" shrinkToFi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84" xfId="0" applyFont="1" applyFill="1" applyBorder="1" applyAlignment="1">
      <alignment horizontal="center" vertical="center" wrapText="1"/>
    </xf>
    <xf numFmtId="0" fontId="20" fillId="0" borderId="97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104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>
      <alignment horizontal="center" shrinkToFit="1"/>
    </xf>
    <xf numFmtId="0" fontId="46" fillId="0" borderId="47" xfId="0" applyFont="1" applyBorder="1" applyAlignment="1">
      <alignment horizontal="center" shrinkToFit="1"/>
    </xf>
    <xf numFmtId="0" fontId="20" fillId="0" borderId="73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20" fillId="0" borderId="84" xfId="0" applyFont="1" applyBorder="1" applyAlignment="1" applyProtection="1">
      <alignment horizontal="left" vertical="center" wrapText="1"/>
      <protection locked="0"/>
    </xf>
    <xf numFmtId="0" fontId="10" fillId="0" borderId="96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48" fillId="0" borderId="28" xfId="0" applyFont="1" applyBorder="1" applyAlignment="1">
      <alignment horizontal="left" vertical="center" shrinkToFit="1"/>
    </xf>
    <xf numFmtId="0" fontId="46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53" fillId="0" borderId="16" xfId="0" applyFont="1" applyFill="1" applyBorder="1" applyAlignment="1">
      <alignment horizontal="center" vertical="center"/>
    </xf>
    <xf numFmtId="0" fontId="53" fillId="0" borderId="71" xfId="0" applyFont="1" applyFill="1" applyBorder="1" applyAlignment="1">
      <alignment horizontal="center" vertical="center"/>
    </xf>
    <xf numFmtId="0" fontId="62" fillId="0" borderId="73" xfId="0" applyFont="1" applyFill="1" applyBorder="1" applyAlignment="1">
      <alignment horizontal="center" vertical="center"/>
    </xf>
    <xf numFmtId="0" fontId="62" fillId="0" borderId="84" xfId="0" applyFont="1" applyFill="1" applyBorder="1" applyAlignment="1">
      <alignment horizontal="center" vertical="center"/>
    </xf>
    <xf numFmtId="0" fontId="53" fillId="2" borderId="46" xfId="0" applyFont="1" applyFill="1" applyBorder="1" applyAlignment="1">
      <alignment horizontal="center" vertical="center"/>
    </xf>
    <xf numFmtId="0" fontId="53" fillId="2" borderId="8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 shrinkToFit="1"/>
    </xf>
    <xf numFmtId="0" fontId="20" fillId="0" borderId="29" xfId="0" applyFont="1" applyFill="1" applyBorder="1" applyAlignment="1">
      <alignment horizontal="left" vertical="center" shrinkToFit="1"/>
    </xf>
    <xf numFmtId="0" fontId="20" fillId="0" borderId="84" xfId="0" applyFont="1" applyFill="1" applyBorder="1" applyAlignment="1">
      <alignment horizontal="left" vertical="center" shrinkToFi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56" fillId="0" borderId="73" xfId="0" applyFont="1" applyBorder="1" applyAlignment="1" applyProtection="1">
      <alignment horizontal="center" wrapText="1"/>
    </xf>
    <xf numFmtId="0" fontId="56" fillId="0" borderId="29" xfId="0" applyFont="1" applyBorder="1" applyAlignment="1" applyProtection="1">
      <alignment horizontal="center" wrapText="1"/>
    </xf>
    <xf numFmtId="0" fontId="56" fillId="0" borderId="82" xfId="0" applyFont="1" applyBorder="1" applyAlignment="1" applyProtection="1">
      <alignment horizontal="center" wrapText="1"/>
    </xf>
    <xf numFmtId="0" fontId="56" fillId="0" borderId="46" xfId="0" applyFont="1" applyBorder="1" applyAlignment="1" applyProtection="1">
      <alignment horizontal="center" wrapText="1"/>
    </xf>
    <xf numFmtId="0" fontId="56" fillId="0" borderId="77" xfId="0" applyFont="1" applyBorder="1" applyAlignment="1" applyProtection="1">
      <alignment horizontal="center" wrapText="1"/>
    </xf>
    <xf numFmtId="0" fontId="56" fillId="0" borderId="75" xfId="0" applyFont="1" applyBorder="1" applyAlignment="1" applyProtection="1">
      <alignment horizontal="center" wrapText="1"/>
    </xf>
    <xf numFmtId="0" fontId="56" fillId="0" borderId="32" xfId="0" applyFont="1" applyBorder="1" applyAlignment="1" applyProtection="1">
      <alignment horizontal="center" wrapText="1"/>
    </xf>
    <xf numFmtId="0" fontId="56" fillId="0" borderId="0" xfId="0" applyFont="1" applyBorder="1" applyAlignment="1" applyProtection="1">
      <alignment horizontal="center" wrapText="1"/>
    </xf>
    <xf numFmtId="0" fontId="56" fillId="0" borderId="58" xfId="0" applyFont="1" applyBorder="1" applyAlignment="1" applyProtection="1">
      <alignment horizontal="center" wrapText="1"/>
    </xf>
    <xf numFmtId="0" fontId="56" fillId="0" borderId="47" xfId="0" applyFont="1" applyBorder="1" applyAlignment="1" applyProtection="1">
      <alignment horizontal="center" wrapText="1"/>
    </xf>
    <xf numFmtId="0" fontId="56" fillId="0" borderId="65" xfId="0" applyFont="1" applyBorder="1" applyAlignment="1" applyProtection="1">
      <alignment horizontal="center" wrapText="1"/>
    </xf>
    <xf numFmtId="0" fontId="56" fillId="0" borderId="43" xfId="0" applyFont="1" applyBorder="1" applyAlignment="1" applyProtection="1">
      <alignment horizontal="center" wrapText="1"/>
    </xf>
    <xf numFmtId="0" fontId="56" fillId="0" borderId="36" xfId="0" applyFont="1" applyBorder="1" applyAlignment="1" applyProtection="1">
      <alignment horizontal="center" wrapText="1"/>
    </xf>
    <xf numFmtId="0" fontId="56" fillId="0" borderId="99" xfId="0" applyFont="1" applyBorder="1" applyAlignment="1" applyProtection="1">
      <alignment horizontal="center" wrapText="1"/>
    </xf>
    <xf numFmtId="0" fontId="56" fillId="0" borderId="67" xfId="0" applyFont="1" applyBorder="1" applyAlignment="1" applyProtection="1">
      <alignment horizontal="center" wrapText="1"/>
    </xf>
    <xf numFmtId="0" fontId="56" fillId="0" borderId="36" xfId="0" applyFont="1" applyBorder="1" applyAlignment="1" applyProtection="1">
      <alignment horizontal="center" vertical="center" textRotation="255" wrapText="1"/>
    </xf>
    <xf numFmtId="0" fontId="56" fillId="0" borderId="99" xfId="0" applyFont="1" applyBorder="1" applyAlignment="1" applyProtection="1">
      <alignment horizontal="center" vertical="center" textRotation="255" wrapText="1"/>
    </xf>
    <xf numFmtId="0" fontId="56" fillId="0" borderId="67" xfId="0" applyFont="1" applyBorder="1" applyAlignment="1" applyProtection="1">
      <alignment horizontal="center" vertical="center" textRotation="255" wrapText="1"/>
    </xf>
    <xf numFmtId="0" fontId="58" fillId="0" borderId="40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center" vertical="center" shrinkToFit="1"/>
    </xf>
    <xf numFmtId="0" fontId="58" fillId="0" borderId="52" xfId="0" applyFont="1" applyBorder="1" applyAlignment="1">
      <alignment horizontal="center" vertical="center" shrinkToFit="1"/>
    </xf>
    <xf numFmtId="0" fontId="60" fillId="0" borderId="73" xfId="0" applyFont="1" applyBorder="1" applyAlignment="1">
      <alignment horizontal="center" vertical="center" shrinkToFit="1"/>
    </xf>
    <xf numFmtId="0" fontId="60" fillId="0" borderId="29" xfId="0" applyFont="1" applyBorder="1" applyAlignment="1">
      <alignment horizontal="center" vertical="center" shrinkToFit="1"/>
    </xf>
    <xf numFmtId="0" fontId="60" fillId="0" borderId="84" xfId="0" applyFont="1" applyBorder="1" applyAlignment="1">
      <alignment horizontal="center" vertical="center" shrinkToFit="1"/>
    </xf>
    <xf numFmtId="0" fontId="60" fillId="0" borderId="97" xfId="0" applyFont="1" applyBorder="1" applyAlignment="1">
      <alignment horizontal="center" vertical="top" shrinkToFit="1"/>
    </xf>
    <xf numFmtId="0" fontId="60" fillId="0" borderId="98" xfId="0" applyFont="1" applyBorder="1" applyAlignment="1">
      <alignment horizontal="center" vertical="top" shrinkToFit="1"/>
    </xf>
    <xf numFmtId="0" fontId="56" fillId="0" borderId="96" xfId="0" applyFont="1" applyBorder="1" applyAlignment="1">
      <alignment horizontal="center" vertical="center" shrinkToFit="1"/>
    </xf>
    <xf numFmtId="0" fontId="56" fillId="0" borderId="52" xfId="0" applyFont="1" applyBorder="1" applyAlignment="1">
      <alignment horizontal="center" vertical="center" shrinkToFit="1"/>
    </xf>
    <xf numFmtId="0" fontId="10" fillId="0" borderId="97" xfId="0" applyFont="1" applyBorder="1" applyAlignment="1" applyProtection="1">
      <alignment horizontal="center" vertical="center" wrapText="1"/>
    </xf>
    <xf numFmtId="0" fontId="10" fillId="0" borderId="98" xfId="0" applyFont="1" applyBorder="1" applyAlignment="1" applyProtection="1">
      <alignment horizontal="center" vertical="center" wrapText="1"/>
    </xf>
    <xf numFmtId="0" fontId="20" fillId="0" borderId="30" xfId="0" applyFont="1" applyBorder="1" applyAlignment="1">
      <alignment horizontal="left" vertical="center" shrinkToFit="1"/>
    </xf>
    <xf numFmtId="0" fontId="20" fillId="0" borderId="52" xfId="0" applyFont="1" applyBorder="1" applyAlignment="1">
      <alignment horizontal="left" vertical="center" shrinkToFit="1"/>
    </xf>
    <xf numFmtId="0" fontId="51" fillId="0" borderId="4" xfId="0" quotePrefix="1" applyFont="1" applyBorder="1" applyAlignment="1" applyProtection="1">
      <alignment horizontal="left" vertical="center" wrapText="1"/>
      <protection locked="0"/>
    </xf>
    <xf numFmtId="0" fontId="51" fillId="0" borderId="28" xfId="0" applyFont="1" applyBorder="1" applyAlignment="1" applyProtection="1">
      <alignment horizontal="left" vertical="center" wrapText="1"/>
      <protection locked="0"/>
    </xf>
    <xf numFmtId="0" fontId="51" fillId="0" borderId="5" xfId="0" applyFont="1" applyBorder="1" applyAlignment="1" applyProtection="1">
      <alignment horizontal="left" vertical="center" wrapText="1"/>
      <protection locked="0"/>
    </xf>
    <xf numFmtId="0" fontId="60" fillId="0" borderId="1" xfId="0" applyFont="1" applyFill="1" applyBorder="1" applyAlignment="1" applyProtection="1">
      <alignment shrinkToFit="1"/>
    </xf>
    <xf numFmtId="0" fontId="60" fillId="0" borderId="0" xfId="0" applyFont="1" applyFill="1" applyBorder="1" applyAlignment="1" applyProtection="1">
      <alignment shrinkToFit="1"/>
    </xf>
    <xf numFmtId="0" fontId="60" fillId="0" borderId="2" xfId="0" applyFont="1" applyFill="1" applyBorder="1" applyAlignment="1" applyProtection="1">
      <alignment shrinkToFit="1"/>
    </xf>
    <xf numFmtId="0" fontId="61" fillId="6" borderId="40" xfId="0" applyFont="1" applyFill="1" applyBorder="1" applyAlignment="1">
      <alignment vertical="center"/>
    </xf>
    <xf numFmtId="0" fontId="61" fillId="6" borderId="30" xfId="0" applyFont="1" applyFill="1" applyBorder="1" applyAlignment="1">
      <alignment vertical="center"/>
    </xf>
    <xf numFmtId="0" fontId="61" fillId="6" borderId="52" xfId="0" applyFont="1" applyFill="1" applyBorder="1" applyAlignment="1">
      <alignment vertical="center"/>
    </xf>
    <xf numFmtId="0" fontId="20" fillId="0" borderId="46" xfId="0" applyFont="1" applyBorder="1" applyAlignment="1">
      <alignment horizontal="left" vertical="center" shrinkToFit="1"/>
    </xf>
    <xf numFmtId="0" fontId="20" fillId="0" borderId="75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left" vertical="center" shrinkToFit="1"/>
    </xf>
    <xf numFmtId="0" fontId="20" fillId="0" borderId="100" xfId="0" applyFont="1" applyBorder="1" applyAlignment="1">
      <alignment horizontal="left" vertical="center" shrinkToFit="1"/>
    </xf>
    <xf numFmtId="0" fontId="58" fillId="0" borderId="3" xfId="0" applyFont="1" applyFill="1" applyBorder="1" applyAlignment="1">
      <alignment horizontal="left" vertical="center" shrinkToFit="1"/>
    </xf>
    <xf numFmtId="0" fontId="58" fillId="0" borderId="31" xfId="0" applyFont="1" applyFill="1" applyBorder="1" applyAlignment="1">
      <alignment horizontal="left" vertical="center" shrinkToFit="1"/>
    </xf>
    <xf numFmtId="0" fontId="58" fillId="0" borderId="35" xfId="0" applyFont="1" applyFill="1" applyBorder="1" applyAlignment="1">
      <alignment horizontal="left" vertical="center" shrinkToFit="1"/>
    </xf>
    <xf numFmtId="0" fontId="56" fillId="2" borderId="37" xfId="0" applyFont="1" applyFill="1" applyBorder="1" applyAlignment="1">
      <alignment horizontal="left" vertical="center" wrapText="1" shrinkToFit="1"/>
    </xf>
    <xf numFmtId="0" fontId="56" fillId="2" borderId="32" xfId="0" applyFont="1" applyFill="1" applyBorder="1" applyAlignment="1">
      <alignment horizontal="left" vertical="center" wrapText="1" shrinkToFit="1"/>
    </xf>
    <xf numFmtId="0" fontId="56" fillId="2" borderId="85" xfId="0" applyFont="1" applyFill="1" applyBorder="1" applyAlignment="1">
      <alignment horizontal="left" vertical="center" wrapText="1" shrinkToFit="1"/>
    </xf>
    <xf numFmtId="0" fontId="56" fillId="2" borderId="49" xfId="0" applyFont="1" applyFill="1" applyBorder="1" applyAlignment="1">
      <alignment horizontal="left" vertical="center" wrapText="1" shrinkToFit="1"/>
    </xf>
    <xf numFmtId="0" fontId="56" fillId="2" borderId="58" xfId="0" applyFont="1" applyFill="1" applyBorder="1" applyAlignment="1">
      <alignment horizontal="left" vertical="center" wrapText="1" shrinkToFit="1"/>
    </xf>
    <xf numFmtId="0" fontId="56" fillId="2" borderId="100" xfId="0" applyFont="1" applyFill="1" applyBorder="1" applyAlignment="1">
      <alignment horizontal="left" vertical="center" wrapText="1" shrinkToFit="1"/>
    </xf>
    <xf numFmtId="0" fontId="20" fillId="0" borderId="4" xfId="0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20" fillId="0" borderId="123" xfId="0" applyNumberFormat="1" applyFont="1" applyBorder="1" applyAlignment="1" applyProtection="1">
      <alignment horizontal="center" vertical="center"/>
    </xf>
    <xf numFmtId="0" fontId="20" fillId="0" borderId="31" xfId="0" applyNumberFormat="1" applyFont="1" applyBorder="1" applyAlignment="1" applyProtection="1">
      <alignment horizontal="center" vertical="center"/>
    </xf>
    <xf numFmtId="0" fontId="20" fillId="0" borderId="51" xfId="0" applyFont="1" applyBorder="1" applyAlignment="1">
      <alignment shrinkToFit="1"/>
    </xf>
    <xf numFmtId="0" fontId="46" fillId="0" borderId="104" xfId="0" applyFont="1" applyBorder="1" applyAlignment="1">
      <alignment shrinkToFit="1"/>
    </xf>
    <xf numFmtId="0" fontId="20" fillId="0" borderId="97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98" xfId="0" applyFont="1" applyBorder="1" applyAlignment="1">
      <alignment horizontal="left" vertical="center"/>
    </xf>
    <xf numFmtId="0" fontId="61" fillId="7" borderId="30" xfId="0" applyFont="1" applyFill="1" applyBorder="1" applyAlignment="1">
      <alignment vertical="center"/>
    </xf>
    <xf numFmtId="0" fontId="61" fillId="7" borderId="52" xfId="0" applyFont="1" applyFill="1" applyBorder="1" applyAlignment="1">
      <alignment vertical="center"/>
    </xf>
    <xf numFmtId="0" fontId="53" fillId="2" borderId="3" xfId="0" applyFont="1" applyFill="1" applyBorder="1" applyAlignment="1" applyProtection="1">
      <alignment horizontal="center" vertical="center"/>
      <protection hidden="1"/>
    </xf>
    <xf numFmtId="0" fontId="53" fillId="2" borderId="31" xfId="0" applyFont="1" applyFill="1" applyBorder="1" applyAlignment="1" applyProtection="1">
      <alignment horizontal="center" vertical="center"/>
      <protection hidden="1"/>
    </xf>
    <xf numFmtId="0" fontId="62" fillId="0" borderId="35" xfId="0" applyFont="1" applyBorder="1" applyAlignment="1" applyProtection="1">
      <alignment horizontal="center" vertical="center"/>
      <protection hidden="1"/>
    </xf>
    <xf numFmtId="0" fontId="53" fillId="2" borderId="4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62" fillId="0" borderId="5" xfId="0" applyFont="1" applyBorder="1" applyAlignment="1" applyProtection="1">
      <alignment horizontal="center" vertical="center"/>
      <protection hidden="1"/>
    </xf>
    <xf numFmtId="0" fontId="20" fillId="0" borderId="46" xfId="0" applyFont="1" applyBorder="1" applyAlignment="1">
      <alignment horizontal="left" vertical="center" wrapText="1" shrinkToFit="1"/>
    </xf>
    <xf numFmtId="0" fontId="20" fillId="0" borderId="32" xfId="0" applyFont="1" applyBorder="1" applyAlignment="1">
      <alignment horizontal="left" vertical="center" wrapText="1" shrinkToFit="1"/>
    </xf>
    <xf numFmtId="0" fontId="20" fillId="0" borderId="85" xfId="0" applyFont="1" applyBorder="1" applyAlignment="1">
      <alignment horizontal="left" vertical="center" wrapText="1" shrinkToFit="1"/>
    </xf>
    <xf numFmtId="0" fontId="50" fillId="0" borderId="12" xfId="0" applyFont="1" applyBorder="1" applyAlignment="1">
      <alignment horizontal="left" vertical="center"/>
    </xf>
    <xf numFmtId="0" fontId="47" fillId="0" borderId="0" xfId="0" applyFont="1" applyAlignment="1" applyProtection="1">
      <alignment horizontal="center" vertical="center"/>
    </xf>
    <xf numFmtId="0" fontId="46" fillId="0" borderId="43" xfId="0" applyFont="1" applyBorder="1" applyAlignment="1">
      <alignment horizontal="center" shrinkToFit="1"/>
    </xf>
    <xf numFmtId="0" fontId="20" fillId="0" borderId="130" xfId="0" applyFont="1" applyBorder="1" applyProtection="1">
      <protection locked="0"/>
    </xf>
    <xf numFmtId="0" fontId="48" fillId="0" borderId="131" xfId="0" applyFont="1" applyBorder="1" applyAlignment="1" applyProtection="1">
      <alignment horizontal="left" vertical="center" wrapText="1"/>
      <protection locked="0"/>
    </xf>
    <xf numFmtId="0" fontId="48" fillId="0" borderId="34" xfId="0" applyFont="1" applyBorder="1" applyAlignment="1" applyProtection="1">
      <alignment horizontal="left" vertical="center" wrapText="1"/>
      <protection locked="0"/>
    </xf>
    <xf numFmtId="0" fontId="66" fillId="0" borderId="29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84" xfId="0" applyFont="1" applyBorder="1" applyAlignment="1">
      <alignment horizontal="left" vertical="center" shrinkToFit="1"/>
    </xf>
    <xf numFmtId="0" fontId="50" fillId="0" borderId="0" xfId="0" applyFont="1"/>
    <xf numFmtId="0" fontId="46" fillId="0" borderId="4" xfId="0" applyFont="1" applyBorder="1" applyAlignment="1" applyProtection="1">
      <alignment vertical="center"/>
      <protection locked="0"/>
    </xf>
    <xf numFmtId="0" fontId="46" fillId="0" borderId="28" xfId="0" applyFont="1" applyBorder="1" applyAlignment="1" applyProtection="1">
      <alignment vertical="center"/>
      <protection locked="0"/>
    </xf>
    <xf numFmtId="0" fontId="46" fillId="0" borderId="44" xfId="0" applyFont="1" applyBorder="1" applyAlignment="1" applyProtection="1">
      <alignment vertical="center"/>
      <protection locked="0"/>
    </xf>
    <xf numFmtId="0" fontId="20" fillId="0" borderId="42" xfId="0" applyFont="1" applyBorder="1" applyAlignment="1">
      <alignment horizontal="center" vertical="center" shrinkToFit="1"/>
    </xf>
    <xf numFmtId="0" fontId="20" fillId="0" borderId="104" xfId="0" applyFont="1" applyBorder="1" applyAlignment="1">
      <alignment horizontal="center" vertical="center" shrinkToFit="1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12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3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57" fillId="0" borderId="40" xfId="0" applyFont="1" applyBorder="1" applyAlignment="1">
      <alignment horizontal="center" vertical="center" shrinkToFit="1"/>
    </xf>
    <xf numFmtId="0" fontId="57" fillId="0" borderId="30" xfId="0" applyFont="1" applyBorder="1" applyAlignment="1">
      <alignment horizontal="center" vertical="center" shrinkToFit="1"/>
    </xf>
    <xf numFmtId="0" fontId="46" fillId="0" borderId="97" xfId="0" applyFont="1" applyBorder="1" applyAlignment="1" applyProtection="1">
      <alignment vertical="center"/>
      <protection locked="0"/>
    </xf>
    <xf numFmtId="0" fontId="46" fillId="0" borderId="42" xfId="0" applyFont="1" applyBorder="1" applyAlignment="1" applyProtection="1">
      <alignment vertical="center"/>
      <protection locked="0"/>
    </xf>
    <xf numFmtId="0" fontId="46" fillId="0" borderId="104" xfId="0" applyFont="1" applyBorder="1" applyAlignment="1" applyProtection="1">
      <alignment vertical="center"/>
      <protection locked="0"/>
    </xf>
    <xf numFmtId="0" fontId="54" fillId="0" borderId="97" xfId="1" applyFont="1" applyBorder="1" applyAlignment="1" applyProtection="1">
      <alignment horizontal="left" vertical="center" wrapText="1"/>
      <protection locked="0"/>
    </xf>
    <xf numFmtId="0" fontId="46" fillId="0" borderId="42" xfId="0" applyFont="1" applyBorder="1" applyAlignment="1" applyProtection="1">
      <alignment horizontal="left" vertical="center" wrapText="1"/>
      <protection locked="0"/>
    </xf>
    <xf numFmtId="0" fontId="46" fillId="0" borderId="98" xfId="0" applyFont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horizontal="center" vertical="center" wrapText="1"/>
    </xf>
    <xf numFmtId="0" fontId="32" fillId="0" borderId="73" xfId="0" applyNumberFormat="1" applyFont="1" applyBorder="1" applyAlignment="1">
      <alignment horizontal="center" vertical="center"/>
    </xf>
    <xf numFmtId="0" fontId="32" fillId="0" borderId="82" xfId="0" applyNumberFormat="1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82" xfId="0" applyFont="1" applyBorder="1" applyAlignment="1">
      <alignment horizontal="center" vertical="center"/>
    </xf>
    <xf numFmtId="0" fontId="38" fillId="0" borderId="0" xfId="0" applyFont="1" applyFill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43" fillId="0" borderId="0" xfId="0" applyFont="1" applyBorder="1" applyAlignment="1" applyProtection="1">
      <alignment horizontal="left"/>
      <protection locked="0"/>
    </xf>
    <xf numFmtId="0" fontId="3" fillId="0" borderId="9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8" fillId="8" borderId="97" xfId="0" applyFont="1" applyFill="1" applyBorder="1" applyAlignment="1" applyProtection="1">
      <alignment horizontal="left" vertical="center" wrapText="1"/>
      <protection locked="0"/>
    </xf>
    <xf numFmtId="0" fontId="38" fillId="8" borderId="42" xfId="0" applyFont="1" applyFill="1" applyBorder="1" applyAlignment="1" applyProtection="1">
      <alignment horizontal="left" vertical="center" wrapText="1"/>
      <protection locked="0"/>
    </xf>
    <xf numFmtId="0" fontId="38" fillId="8" borderId="98" xfId="0" applyFont="1" applyFill="1" applyBorder="1" applyAlignment="1" applyProtection="1">
      <alignment horizontal="left" vertical="center" wrapText="1"/>
      <protection locked="0"/>
    </xf>
    <xf numFmtId="0" fontId="3" fillId="8" borderId="16" xfId="0" applyNumberFormat="1" applyFont="1" applyFill="1" applyBorder="1" applyAlignment="1">
      <alignment horizontal="center" vertical="center" wrapText="1" shrinkToFit="1"/>
    </xf>
    <xf numFmtId="0" fontId="3" fillId="8" borderId="71" xfId="0" applyNumberFormat="1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3" fillId="8" borderId="101" xfId="0" applyNumberFormat="1" applyFont="1" applyFill="1" applyBorder="1" applyAlignment="1">
      <alignment horizontal="center" vertical="center" wrapText="1" shrinkToFit="1"/>
    </xf>
    <xf numFmtId="0" fontId="3" fillId="8" borderId="133" xfId="0" applyNumberFormat="1" applyFont="1" applyFill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wrapText="1"/>
    </xf>
    <xf numFmtId="0" fontId="3" fillId="0" borderId="122" xfId="0" applyFont="1" applyBorder="1" applyAlignment="1">
      <alignment horizontal="center" vertical="center" wrapText="1"/>
    </xf>
    <xf numFmtId="0" fontId="38" fillId="8" borderId="51" xfId="0" applyFont="1" applyFill="1" applyBorder="1" applyAlignment="1" applyProtection="1">
      <alignment horizontal="center" vertical="center"/>
      <protection locked="0"/>
    </xf>
    <xf numFmtId="0" fontId="38" fillId="8" borderId="104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8" borderId="39" xfId="0" applyNumberFormat="1" applyFont="1" applyFill="1" applyBorder="1" applyAlignment="1">
      <alignment horizontal="center" vertical="center" wrapText="1" shrinkToFit="1"/>
    </xf>
    <xf numFmtId="0" fontId="3" fillId="8" borderId="74" xfId="0" applyNumberFormat="1" applyFont="1" applyFill="1" applyBorder="1" applyAlignment="1">
      <alignment horizontal="center" vertical="center" wrapText="1" shrinkToFit="1"/>
    </xf>
    <xf numFmtId="0" fontId="38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31000000}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U$2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V$20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U$39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firstButton="1" fmlaLink="$U$40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$U$4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$U$42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$U$45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firstButton="1" fmlaLink="$U$46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U$47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firstButton="1" fmlaLink="$U$48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$V$39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fmlaLink="$V$4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firstButton="1" fmlaLink="$V$42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$U$20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Radio" firstButton="1" fmlaLink="$U$50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U$3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U$37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U$36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fmlaLink="$U$35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U$34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U$33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U$3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U$3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V$29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U$30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U$2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V$28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U$2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fmlaLink="$V$27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U$27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$V$26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U$2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V$25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$U$25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fmlaLink="$V$24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$U$24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V$23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$U$23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$V$22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$U$22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V$2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174</xdr:row>
          <xdr:rowOff>0</xdr:rowOff>
        </xdr:from>
        <xdr:to>
          <xdr:col>3</xdr:col>
          <xdr:colOff>38100</xdr:colOff>
          <xdr:row>174</xdr:row>
          <xdr:rowOff>228600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174</xdr:row>
          <xdr:rowOff>190500</xdr:rowOff>
        </xdr:from>
        <xdr:to>
          <xdr:col>3</xdr:col>
          <xdr:colOff>88900</xdr:colOff>
          <xdr:row>175</xdr:row>
          <xdr:rowOff>234950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176</xdr:row>
          <xdr:rowOff>50800</xdr:rowOff>
        </xdr:from>
        <xdr:to>
          <xdr:col>3</xdr:col>
          <xdr:colOff>76200</xdr:colOff>
          <xdr:row>177</xdr:row>
          <xdr:rowOff>190500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183</xdr:row>
          <xdr:rowOff>0</xdr:rowOff>
        </xdr:from>
        <xdr:to>
          <xdr:col>3</xdr:col>
          <xdr:colOff>76200</xdr:colOff>
          <xdr:row>184</xdr:row>
          <xdr:rowOff>152400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190</xdr:row>
          <xdr:rowOff>0</xdr:rowOff>
        </xdr:from>
        <xdr:to>
          <xdr:col>3</xdr:col>
          <xdr:colOff>88900</xdr:colOff>
          <xdr:row>191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191</xdr:row>
          <xdr:rowOff>177800</xdr:rowOff>
        </xdr:from>
        <xdr:to>
          <xdr:col>3</xdr:col>
          <xdr:colOff>88900</xdr:colOff>
          <xdr:row>193</xdr:row>
          <xdr:rowOff>6350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195</xdr:row>
          <xdr:rowOff>50800</xdr:rowOff>
        </xdr:from>
        <xdr:to>
          <xdr:col>3</xdr:col>
          <xdr:colOff>76200</xdr:colOff>
          <xdr:row>197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198</xdr:row>
          <xdr:rowOff>152400</xdr:rowOff>
        </xdr:from>
        <xdr:to>
          <xdr:col>3</xdr:col>
          <xdr:colOff>76200</xdr:colOff>
          <xdr:row>200</xdr:row>
          <xdr:rowOff>107950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205</xdr:row>
          <xdr:rowOff>57150</xdr:rowOff>
        </xdr:from>
        <xdr:to>
          <xdr:col>3</xdr:col>
          <xdr:colOff>76200</xdr:colOff>
          <xdr:row>206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193</xdr:row>
          <xdr:rowOff>0</xdr:rowOff>
        </xdr:from>
        <xdr:to>
          <xdr:col>3</xdr:col>
          <xdr:colOff>88900</xdr:colOff>
          <xdr:row>193</xdr:row>
          <xdr:rowOff>228600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216</xdr:row>
          <xdr:rowOff>152400</xdr:rowOff>
        </xdr:from>
        <xdr:to>
          <xdr:col>3</xdr:col>
          <xdr:colOff>76200</xdr:colOff>
          <xdr:row>218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220</xdr:row>
          <xdr:rowOff>69850</xdr:rowOff>
        </xdr:from>
        <xdr:to>
          <xdr:col>3</xdr:col>
          <xdr:colOff>76200</xdr:colOff>
          <xdr:row>221</xdr:row>
          <xdr:rowOff>107950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210</xdr:row>
          <xdr:rowOff>146050</xdr:rowOff>
        </xdr:from>
        <xdr:to>
          <xdr:col>3</xdr:col>
          <xdr:colOff>76200</xdr:colOff>
          <xdr:row>212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224</xdr:row>
          <xdr:rowOff>88900</xdr:rowOff>
        </xdr:from>
        <xdr:to>
          <xdr:col>3</xdr:col>
          <xdr:colOff>88900</xdr:colOff>
          <xdr:row>225</xdr:row>
          <xdr:rowOff>127000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222</xdr:row>
          <xdr:rowOff>69850</xdr:rowOff>
        </xdr:from>
        <xdr:to>
          <xdr:col>3</xdr:col>
          <xdr:colOff>76200</xdr:colOff>
          <xdr:row>223</xdr:row>
          <xdr:rowOff>107950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213</xdr:row>
          <xdr:rowOff>215900</xdr:rowOff>
        </xdr:from>
        <xdr:to>
          <xdr:col>3</xdr:col>
          <xdr:colOff>76200</xdr:colOff>
          <xdr:row>214</xdr:row>
          <xdr:rowOff>215900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13</xdr:row>
          <xdr:rowOff>107950</xdr:rowOff>
        </xdr:from>
        <xdr:to>
          <xdr:col>17</xdr:col>
          <xdr:colOff>0</xdr:colOff>
          <xdr:row>13</xdr:row>
          <xdr:rowOff>374650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66675</xdr:colOff>
      <xdr:row>4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7243" name="Text Box 75">
          <a:extLst>
            <a:ext uri="{FF2B5EF4-FFF2-40B4-BE49-F238E27FC236}">
              <a16:creationId xmlns:a16="http://schemas.microsoft.com/office/drawing/2014/main" id="{00000000-0008-0000-0100-00004B1C0000}"/>
            </a:ext>
          </a:extLst>
        </xdr:cNvPr>
        <xdr:cNvSpPr txBox="1">
          <a:spLocks noChangeArrowheads="1"/>
        </xdr:cNvSpPr>
      </xdr:nvSpPr>
      <xdr:spPr bwMode="auto">
        <a:xfrm>
          <a:off x="6467475" y="800100"/>
          <a:ext cx="1276350" cy="1238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0C0C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責任者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11</xdr:col>
      <xdr:colOff>0</xdr:colOff>
      <xdr:row>15</xdr:row>
      <xdr:rowOff>66675</xdr:rowOff>
    </xdr:from>
    <xdr:to>
      <xdr:col>14</xdr:col>
      <xdr:colOff>0</xdr:colOff>
      <xdr:row>16</xdr:row>
      <xdr:rowOff>0</xdr:rowOff>
    </xdr:to>
    <xdr:grpSp>
      <xdr:nvGrpSpPr>
        <xdr:cNvPr id="15308" name="Group 104">
          <a:extLst>
            <a:ext uri="{FF2B5EF4-FFF2-40B4-BE49-F238E27FC236}">
              <a16:creationId xmlns:a16="http://schemas.microsoft.com/office/drawing/2014/main" id="{00000000-0008-0000-0100-0000CC3B0000}"/>
            </a:ext>
          </a:extLst>
        </xdr:cNvPr>
        <xdr:cNvGrpSpPr>
          <a:grpSpLocks/>
        </xdr:cNvGrpSpPr>
      </xdr:nvGrpSpPr>
      <xdr:grpSpPr bwMode="auto">
        <a:xfrm>
          <a:off x="3390900" y="3559175"/>
          <a:ext cx="1828800" cy="98425"/>
          <a:chOff x="386" y="315"/>
          <a:chExt cx="211" cy="10"/>
        </a:xfrm>
      </xdr:grpSpPr>
      <xdr:sp macro="" textlink="">
        <xdr:nvSpPr>
          <xdr:cNvPr id="15352" name="Line 105">
            <a:extLst>
              <a:ext uri="{FF2B5EF4-FFF2-40B4-BE49-F238E27FC236}">
                <a16:creationId xmlns:a16="http://schemas.microsoft.com/office/drawing/2014/main" id="{00000000-0008-0000-0100-0000F8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3" name="Line 106">
            <a:extLst>
              <a:ext uri="{FF2B5EF4-FFF2-40B4-BE49-F238E27FC236}">
                <a16:creationId xmlns:a16="http://schemas.microsoft.com/office/drawing/2014/main" id="{00000000-0008-0000-0100-0000F9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4" name="Line 107">
            <a:extLst>
              <a:ext uri="{FF2B5EF4-FFF2-40B4-BE49-F238E27FC236}">
                <a16:creationId xmlns:a16="http://schemas.microsoft.com/office/drawing/2014/main" id="{00000000-0008-0000-0100-0000FA3B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190500</xdr:colOff>
      <xdr:row>15</xdr:row>
      <xdr:rowOff>0</xdr:rowOff>
    </xdr:from>
    <xdr:to>
      <xdr:col>13</xdr:col>
      <xdr:colOff>466725</xdr:colOff>
      <xdr:row>15</xdr:row>
      <xdr:rowOff>133350</xdr:rowOff>
    </xdr:to>
    <xdr:sp macro="" textlink="">
      <xdr:nvSpPr>
        <xdr:cNvPr id="7257" name="Text Box 89">
          <a:extLst>
            <a:ext uri="{FF2B5EF4-FFF2-40B4-BE49-F238E27FC236}">
              <a16:creationId xmlns:a16="http://schemas.microsoft.com/office/drawing/2014/main" id="{00000000-0008-0000-0100-0000591C0000}"/>
            </a:ext>
          </a:extLst>
        </xdr:cNvPr>
        <xdr:cNvSpPr txBox="1">
          <a:spLocks noChangeArrowheads="1"/>
        </xdr:cNvSpPr>
      </xdr:nvSpPr>
      <xdr:spPr bwMode="auto">
        <a:xfrm>
          <a:off x="3895725" y="3038475"/>
          <a:ext cx="1609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每种物质选1处回答</a:t>
          </a:r>
        </a:p>
      </xdr:txBody>
    </xdr:sp>
    <xdr:clientData/>
  </xdr:twoCellAnchor>
  <xdr:twoCellAnchor>
    <xdr:from>
      <xdr:col>14</xdr:col>
      <xdr:colOff>0</xdr:colOff>
      <xdr:row>15</xdr:row>
      <xdr:rowOff>66675</xdr:rowOff>
    </xdr:from>
    <xdr:to>
      <xdr:col>18</xdr:col>
      <xdr:colOff>0</xdr:colOff>
      <xdr:row>16</xdr:row>
      <xdr:rowOff>0</xdr:rowOff>
    </xdr:to>
    <xdr:grpSp>
      <xdr:nvGrpSpPr>
        <xdr:cNvPr id="15310" name="Group 108">
          <a:extLst>
            <a:ext uri="{FF2B5EF4-FFF2-40B4-BE49-F238E27FC236}">
              <a16:creationId xmlns:a16="http://schemas.microsoft.com/office/drawing/2014/main" id="{00000000-0008-0000-0100-0000CE3B0000}"/>
            </a:ext>
          </a:extLst>
        </xdr:cNvPr>
        <xdr:cNvGrpSpPr>
          <a:grpSpLocks/>
        </xdr:cNvGrpSpPr>
      </xdr:nvGrpSpPr>
      <xdr:grpSpPr bwMode="auto">
        <a:xfrm>
          <a:off x="5219700" y="3559175"/>
          <a:ext cx="2000250" cy="98425"/>
          <a:chOff x="386" y="315"/>
          <a:chExt cx="211" cy="10"/>
        </a:xfrm>
      </xdr:grpSpPr>
      <xdr:sp macro="" textlink="">
        <xdr:nvSpPr>
          <xdr:cNvPr id="15349" name="Line 109">
            <a:extLst>
              <a:ext uri="{FF2B5EF4-FFF2-40B4-BE49-F238E27FC236}">
                <a16:creationId xmlns:a16="http://schemas.microsoft.com/office/drawing/2014/main" id="{00000000-0008-0000-0100-0000F5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0" name="Line 110">
            <a:extLst>
              <a:ext uri="{FF2B5EF4-FFF2-40B4-BE49-F238E27FC236}">
                <a16:creationId xmlns:a16="http://schemas.microsoft.com/office/drawing/2014/main" id="{00000000-0008-0000-0100-0000F6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1" name="Line 111">
            <a:extLst>
              <a:ext uri="{FF2B5EF4-FFF2-40B4-BE49-F238E27FC236}">
                <a16:creationId xmlns:a16="http://schemas.microsoft.com/office/drawing/2014/main" id="{00000000-0008-0000-0100-0000F73B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190500</xdr:colOff>
      <xdr:row>15</xdr:row>
      <xdr:rowOff>0</xdr:rowOff>
    </xdr:from>
    <xdr:to>
      <xdr:col>16</xdr:col>
      <xdr:colOff>495300</xdr:colOff>
      <xdr:row>15</xdr:row>
      <xdr:rowOff>133350</xdr:rowOff>
    </xdr:to>
    <xdr:sp macro="" textlink="">
      <xdr:nvSpPr>
        <xdr:cNvPr id="7258" name="Text Box 90">
          <a:extLst>
            <a:ext uri="{FF2B5EF4-FFF2-40B4-BE49-F238E27FC236}">
              <a16:creationId xmlns:a16="http://schemas.microsoft.com/office/drawing/2014/main" id="{00000000-0008-0000-0100-00005A1C0000}"/>
            </a:ext>
          </a:extLst>
        </xdr:cNvPr>
        <xdr:cNvSpPr txBox="1">
          <a:spLocks noChangeArrowheads="1"/>
        </xdr:cNvSpPr>
      </xdr:nvSpPr>
      <xdr:spPr bwMode="auto">
        <a:xfrm>
          <a:off x="5895975" y="3038475"/>
          <a:ext cx="1695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每种物质选1个回答</a:t>
          </a:r>
        </a:p>
      </xdr:txBody>
    </xdr:sp>
    <xdr:clientData/>
  </xdr:twoCellAnchor>
  <xdr:twoCellAnchor>
    <xdr:from>
      <xdr:col>13</xdr:col>
      <xdr:colOff>314325</xdr:colOff>
      <xdr:row>67</xdr:row>
      <xdr:rowOff>9525</xdr:rowOff>
    </xdr:from>
    <xdr:to>
      <xdr:col>17</xdr:col>
      <xdr:colOff>0</xdr:colOff>
      <xdr:row>73</xdr:row>
      <xdr:rowOff>66675</xdr:rowOff>
    </xdr:to>
    <xdr:pic>
      <xdr:nvPicPr>
        <xdr:cNvPr id="15312" name="Picture 218">
          <a:extLst>
            <a:ext uri="{FF2B5EF4-FFF2-40B4-BE49-F238E27FC236}">
              <a16:creationId xmlns:a16="http://schemas.microsoft.com/office/drawing/2014/main" id="{00000000-0008-0000-0100-0000D0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0782300"/>
          <a:ext cx="23622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</xdr:row>
          <xdr:rowOff>76200</xdr:rowOff>
        </xdr:from>
        <xdr:to>
          <xdr:col>17</xdr:col>
          <xdr:colOff>152400</xdr:colOff>
          <xdr:row>20</xdr:row>
          <xdr:rowOff>85725</xdr:rowOff>
        </xdr:to>
        <xdr:grpSp>
          <xdr:nvGrpSpPr>
            <xdr:cNvPr id="15314" name="グループ化 4">
              <a:extLst>
                <a:ext uri="{FF2B5EF4-FFF2-40B4-BE49-F238E27FC236}">
                  <a16:creationId xmlns:a16="http://schemas.microsoft.com/office/drawing/2014/main" id="{00000000-0008-0000-0100-0000D2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3275" y="4076700"/>
              <a:ext cx="1327150" cy="320675"/>
              <a:chOff x="6429378" y="3829067"/>
              <a:chExt cx="1438275" cy="323850"/>
            </a:xfrm>
          </xdr:grpSpPr>
          <xdr:sp macro="" textlink="">
            <xdr:nvSpPr>
              <xdr:cNvPr id="13891" name="Option Button 4675" hidden="1">
                <a:extLst>
                  <a:ext uri="{63B3BB69-23CF-44E3-9099-C40C66FF867C}">
                    <a14:compatExt spid="_x0000_s13891"/>
                  </a:ext>
                  <a:ext uri="{FF2B5EF4-FFF2-40B4-BE49-F238E27FC236}">
                    <a16:creationId xmlns:a16="http://schemas.microsoft.com/office/drawing/2014/main" id="{00000000-0008-0000-0100-000043360000}"/>
                  </a:ext>
                </a:extLst>
              </xdr:cNvPr>
              <xdr:cNvSpPr/>
            </xdr:nvSpPr>
            <xdr:spPr bwMode="auto">
              <a:xfrm>
                <a:off x="6638925" y="3857625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2" name="Option Button 4676" hidden="1">
                <a:extLst>
                  <a:ext uri="{63B3BB69-23CF-44E3-9099-C40C66FF867C}">
                    <a14:compatExt spid="_x0000_s13892"/>
                  </a:ext>
                  <a:ext uri="{FF2B5EF4-FFF2-40B4-BE49-F238E27FC236}">
                    <a16:creationId xmlns:a16="http://schemas.microsoft.com/office/drawing/2014/main" id="{00000000-0008-0000-0100-000044360000}"/>
                  </a:ext>
                </a:extLst>
              </xdr:cNvPr>
              <xdr:cNvSpPr/>
            </xdr:nvSpPr>
            <xdr:spPr bwMode="auto">
              <a:xfrm>
                <a:off x="7391402" y="3857625"/>
                <a:ext cx="30479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3" name="Group Box 4677" hidden="1">
                <a:extLst>
                  <a:ext uri="{63B3BB69-23CF-44E3-9099-C40C66FF867C}">
                    <a14:compatExt spid="_x0000_s13893"/>
                  </a:ext>
                  <a:ext uri="{FF2B5EF4-FFF2-40B4-BE49-F238E27FC236}">
                    <a16:creationId xmlns:a16="http://schemas.microsoft.com/office/drawing/2014/main" id="{00000000-0008-0000-0100-000045360000}"/>
                  </a:ext>
                </a:extLst>
              </xdr:cNvPr>
              <xdr:cNvSpPr/>
            </xdr:nvSpPr>
            <xdr:spPr bwMode="auto">
              <a:xfrm>
                <a:off x="6429378" y="3829067"/>
                <a:ext cx="143827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19</xdr:row>
          <xdr:rowOff>95250</xdr:rowOff>
        </xdr:from>
        <xdr:to>
          <xdr:col>13</xdr:col>
          <xdr:colOff>638175</xdr:colOff>
          <xdr:row>21</xdr:row>
          <xdr:rowOff>85725</xdr:rowOff>
        </xdr:to>
        <xdr:grpSp>
          <xdr:nvGrpSpPr>
            <xdr:cNvPr id="15315" name="グループ化 7">
              <a:extLst>
                <a:ext uri="{FF2B5EF4-FFF2-40B4-BE49-F238E27FC236}">
                  <a16:creationId xmlns:a16="http://schemas.microsoft.com/office/drawing/2014/main" id="{00000000-0008-0000-0100-0000D3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4248150"/>
              <a:ext cx="1800225" cy="311150"/>
              <a:chOff x="3733795" y="4000492"/>
              <a:chExt cx="1943101" cy="314325"/>
            </a:xfrm>
          </xdr:grpSpPr>
          <xdr:sp macro="" textlink="">
            <xdr:nvSpPr>
              <xdr:cNvPr id="13908" name="Option Button 4692" hidden="1">
                <a:extLst>
                  <a:ext uri="{63B3BB69-23CF-44E3-9099-C40C66FF867C}">
                    <a14:compatExt spid="_x0000_s13908"/>
                  </a:ext>
                  <a:ext uri="{FF2B5EF4-FFF2-40B4-BE49-F238E27FC236}">
                    <a16:creationId xmlns:a16="http://schemas.microsoft.com/office/drawing/2014/main" id="{00000000-0008-0000-0100-000054360000}"/>
                  </a:ext>
                </a:extLst>
              </xdr:cNvPr>
              <xdr:cNvSpPr/>
            </xdr:nvSpPr>
            <xdr:spPr bwMode="auto">
              <a:xfrm>
                <a:off x="3914775" y="404812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09" name="Option Button 4693" hidden="1">
                <a:extLst>
                  <a:ext uri="{63B3BB69-23CF-44E3-9099-C40C66FF867C}">
                    <a14:compatExt spid="_x0000_s13909"/>
                  </a:ext>
                  <a:ext uri="{FF2B5EF4-FFF2-40B4-BE49-F238E27FC236}">
                    <a16:creationId xmlns:a16="http://schemas.microsoft.com/office/drawing/2014/main" id="{00000000-0008-0000-0100-000055360000}"/>
                  </a:ext>
                </a:extLst>
              </xdr:cNvPr>
              <xdr:cNvSpPr/>
            </xdr:nvSpPr>
            <xdr:spPr bwMode="auto">
              <a:xfrm>
                <a:off x="5257800" y="40386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2" name="Group Box 4696" hidden="1">
                <a:extLst>
                  <a:ext uri="{63B3BB69-23CF-44E3-9099-C40C66FF867C}">
                    <a14:compatExt spid="_x0000_s13912"/>
                  </a:ext>
                  <a:ext uri="{FF2B5EF4-FFF2-40B4-BE49-F238E27FC236}">
                    <a16:creationId xmlns:a16="http://schemas.microsoft.com/office/drawing/2014/main" id="{00000000-0008-0000-0100-000058360000}"/>
                  </a:ext>
                </a:extLst>
              </xdr:cNvPr>
              <xdr:cNvSpPr/>
            </xdr:nvSpPr>
            <xdr:spPr bwMode="auto">
              <a:xfrm>
                <a:off x="3733795" y="4000492"/>
                <a:ext cx="1943101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4696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19</xdr:row>
          <xdr:rowOff>85725</xdr:rowOff>
        </xdr:from>
        <xdr:to>
          <xdr:col>17</xdr:col>
          <xdr:colOff>161925</xdr:colOff>
          <xdr:row>21</xdr:row>
          <xdr:rowOff>85725</xdr:rowOff>
        </xdr:to>
        <xdr:grpSp>
          <xdr:nvGrpSpPr>
            <xdr:cNvPr id="15316" name="グループ化 8">
              <a:extLst>
                <a:ext uri="{FF2B5EF4-FFF2-40B4-BE49-F238E27FC236}">
                  <a16:creationId xmlns:a16="http://schemas.microsoft.com/office/drawing/2014/main" id="{00000000-0008-0000-0100-0000D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4235450"/>
              <a:ext cx="1339850" cy="323850"/>
              <a:chOff x="6419852" y="3991024"/>
              <a:chExt cx="1457325" cy="323850"/>
            </a:xfrm>
          </xdr:grpSpPr>
          <xdr:sp macro="" textlink="">
            <xdr:nvSpPr>
              <xdr:cNvPr id="13910" name="Option Button 4694" hidden="1">
                <a:extLst>
                  <a:ext uri="{63B3BB69-23CF-44E3-9099-C40C66FF867C}">
                    <a14:compatExt spid="_x0000_s13910"/>
                  </a:ext>
                  <a:ext uri="{FF2B5EF4-FFF2-40B4-BE49-F238E27FC236}">
                    <a16:creationId xmlns:a16="http://schemas.microsoft.com/office/drawing/2014/main" id="{00000000-0008-0000-0100-000056360000}"/>
                  </a:ext>
                </a:extLst>
              </xdr:cNvPr>
              <xdr:cNvSpPr/>
            </xdr:nvSpPr>
            <xdr:spPr bwMode="auto">
              <a:xfrm>
                <a:off x="6638923" y="4038600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1" name="Option Button 4695" hidden="1">
                <a:extLst>
                  <a:ext uri="{63B3BB69-23CF-44E3-9099-C40C66FF867C}">
                    <a14:compatExt spid="_x0000_s13911"/>
                  </a:ext>
                  <a:ext uri="{FF2B5EF4-FFF2-40B4-BE49-F238E27FC236}">
                    <a16:creationId xmlns:a16="http://schemas.microsoft.com/office/drawing/2014/main" id="{00000000-0008-0000-0100-000057360000}"/>
                  </a:ext>
                </a:extLst>
              </xdr:cNvPr>
              <xdr:cNvSpPr/>
            </xdr:nvSpPr>
            <xdr:spPr bwMode="auto">
              <a:xfrm>
                <a:off x="7391399" y="40386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3" name="Group Box 4697" hidden="1">
                <a:extLst>
                  <a:ext uri="{63B3BB69-23CF-44E3-9099-C40C66FF867C}">
                    <a14:compatExt spid="_x0000_s13913"/>
                  </a:ext>
                  <a:ext uri="{FF2B5EF4-FFF2-40B4-BE49-F238E27FC236}">
                    <a16:creationId xmlns:a16="http://schemas.microsoft.com/office/drawing/2014/main" id="{00000000-0008-0000-0100-000059360000}"/>
                  </a:ext>
                </a:extLst>
              </xdr:cNvPr>
              <xdr:cNvSpPr/>
            </xdr:nvSpPr>
            <xdr:spPr bwMode="auto">
              <a:xfrm>
                <a:off x="6419852" y="3991024"/>
                <a:ext cx="14573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4697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20</xdr:row>
          <xdr:rowOff>76200</xdr:rowOff>
        </xdr:from>
        <xdr:to>
          <xdr:col>13</xdr:col>
          <xdr:colOff>628650</xdr:colOff>
          <xdr:row>22</xdr:row>
          <xdr:rowOff>85725</xdr:rowOff>
        </xdr:to>
        <xdr:grpSp>
          <xdr:nvGrpSpPr>
            <xdr:cNvPr id="15317" name="グループ化 9">
              <a:extLst>
                <a:ext uri="{FF2B5EF4-FFF2-40B4-BE49-F238E27FC236}">
                  <a16:creationId xmlns:a16="http://schemas.microsoft.com/office/drawing/2014/main" id="{00000000-0008-0000-0100-0000D5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4391025"/>
              <a:ext cx="1803400" cy="330200"/>
              <a:chOff x="3733794" y="4143385"/>
              <a:chExt cx="1933575" cy="333375"/>
            </a:xfrm>
          </xdr:grpSpPr>
          <xdr:sp macro="" textlink="">
            <xdr:nvSpPr>
              <xdr:cNvPr id="13914" name="Option Button 4698" hidden="1">
                <a:extLst>
                  <a:ext uri="{63B3BB69-23CF-44E3-9099-C40C66FF867C}">
                    <a14:compatExt spid="_x0000_s13914"/>
                  </a:ext>
                  <a:ext uri="{FF2B5EF4-FFF2-40B4-BE49-F238E27FC236}">
                    <a16:creationId xmlns:a16="http://schemas.microsoft.com/office/drawing/2014/main" id="{00000000-0008-0000-0100-00005A360000}"/>
                  </a:ext>
                </a:extLst>
              </xdr:cNvPr>
              <xdr:cNvSpPr/>
            </xdr:nvSpPr>
            <xdr:spPr bwMode="auto">
              <a:xfrm>
                <a:off x="3914775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5" name="Option Button 4699" hidden="1">
                <a:extLst>
                  <a:ext uri="{63B3BB69-23CF-44E3-9099-C40C66FF867C}">
                    <a14:compatExt spid="_x0000_s13915"/>
                  </a:ext>
                  <a:ext uri="{FF2B5EF4-FFF2-40B4-BE49-F238E27FC236}">
                    <a16:creationId xmlns:a16="http://schemas.microsoft.com/office/drawing/2014/main" id="{00000000-0008-0000-0100-00005B360000}"/>
                  </a:ext>
                </a:extLst>
              </xdr:cNvPr>
              <xdr:cNvSpPr/>
            </xdr:nvSpPr>
            <xdr:spPr bwMode="auto">
              <a:xfrm>
                <a:off x="4591050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37" name="Option Button 4721" hidden="1">
                <a:extLst>
                  <a:ext uri="{63B3BB69-23CF-44E3-9099-C40C66FF867C}">
                    <a14:compatExt spid="_x0000_s13937"/>
                  </a:ext>
                  <a:ext uri="{FF2B5EF4-FFF2-40B4-BE49-F238E27FC236}">
                    <a16:creationId xmlns:a16="http://schemas.microsoft.com/office/drawing/2014/main" id="{00000000-0008-0000-0100-000071360000}"/>
                  </a:ext>
                </a:extLst>
              </xdr:cNvPr>
              <xdr:cNvSpPr/>
            </xdr:nvSpPr>
            <xdr:spPr bwMode="auto">
              <a:xfrm>
                <a:off x="5257800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38" name="Group Box 4722" hidden="1">
                <a:extLst>
                  <a:ext uri="{63B3BB69-23CF-44E3-9099-C40C66FF867C}">
                    <a14:compatExt spid="_x0000_s13938"/>
                  </a:ext>
                  <a:ext uri="{FF2B5EF4-FFF2-40B4-BE49-F238E27FC236}">
                    <a16:creationId xmlns:a16="http://schemas.microsoft.com/office/drawing/2014/main" id="{00000000-0008-0000-0100-000072360000}"/>
                  </a:ext>
                </a:extLst>
              </xdr:cNvPr>
              <xdr:cNvSpPr/>
            </xdr:nvSpPr>
            <xdr:spPr bwMode="auto">
              <a:xfrm>
                <a:off x="3733794" y="4143385"/>
                <a:ext cx="19335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4722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85725</xdr:rowOff>
        </xdr:from>
        <xdr:to>
          <xdr:col>17</xdr:col>
          <xdr:colOff>142875</xdr:colOff>
          <xdr:row>22</xdr:row>
          <xdr:rowOff>85725</xdr:rowOff>
        </xdr:to>
        <xdr:grpSp>
          <xdr:nvGrpSpPr>
            <xdr:cNvPr id="15318" name="グループ化 10">
              <a:extLst>
                <a:ext uri="{FF2B5EF4-FFF2-40B4-BE49-F238E27FC236}">
                  <a16:creationId xmlns:a16="http://schemas.microsoft.com/office/drawing/2014/main" id="{00000000-0008-0000-0100-0000D6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3275" y="4397375"/>
              <a:ext cx="1314450" cy="323850"/>
              <a:chOff x="6429375" y="4152884"/>
              <a:chExt cx="1428750" cy="323850"/>
            </a:xfrm>
          </xdr:grpSpPr>
          <xdr:sp macro="" textlink="">
            <xdr:nvSpPr>
              <xdr:cNvPr id="13939" name="Option Button 4723" hidden="1">
                <a:extLst>
                  <a:ext uri="{63B3BB69-23CF-44E3-9099-C40C66FF867C}">
                    <a14:compatExt spid="_x0000_s13939"/>
                  </a:ext>
                  <a:ext uri="{FF2B5EF4-FFF2-40B4-BE49-F238E27FC236}">
                    <a16:creationId xmlns:a16="http://schemas.microsoft.com/office/drawing/2014/main" id="{00000000-0008-0000-0100-000073360000}"/>
                  </a:ext>
                </a:extLst>
              </xdr:cNvPr>
              <xdr:cNvSpPr/>
            </xdr:nvSpPr>
            <xdr:spPr bwMode="auto">
              <a:xfrm>
                <a:off x="6638925" y="4191000"/>
                <a:ext cx="3238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0" name="Option Button 4724" hidden="1">
                <a:extLst>
                  <a:ext uri="{63B3BB69-23CF-44E3-9099-C40C66FF867C}">
                    <a14:compatExt spid="_x0000_s13940"/>
                  </a:ext>
                  <a:ext uri="{FF2B5EF4-FFF2-40B4-BE49-F238E27FC236}">
                    <a16:creationId xmlns:a16="http://schemas.microsoft.com/office/drawing/2014/main" id="{00000000-0008-0000-0100-000074360000}"/>
                  </a:ext>
                </a:extLst>
              </xdr:cNvPr>
              <xdr:cNvSpPr/>
            </xdr:nvSpPr>
            <xdr:spPr bwMode="auto">
              <a:xfrm>
                <a:off x="7391400" y="419100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1" name="Group Box 4725" hidden="1">
                <a:extLst>
                  <a:ext uri="{63B3BB69-23CF-44E3-9099-C40C66FF867C}">
                    <a14:compatExt spid="_x0000_s13941"/>
                  </a:ext>
                  <a:ext uri="{FF2B5EF4-FFF2-40B4-BE49-F238E27FC236}">
                    <a16:creationId xmlns:a16="http://schemas.microsoft.com/office/drawing/2014/main" id="{00000000-0008-0000-0100-000075360000}"/>
                  </a:ext>
                </a:extLst>
              </xdr:cNvPr>
              <xdr:cNvSpPr/>
            </xdr:nvSpPr>
            <xdr:spPr bwMode="auto">
              <a:xfrm>
                <a:off x="6429375" y="4152884"/>
                <a:ext cx="142875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4725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21</xdr:row>
          <xdr:rowOff>85725</xdr:rowOff>
        </xdr:from>
        <xdr:to>
          <xdr:col>13</xdr:col>
          <xdr:colOff>628650</xdr:colOff>
          <xdr:row>23</xdr:row>
          <xdr:rowOff>104775</xdr:rowOff>
        </xdr:to>
        <xdr:grpSp>
          <xdr:nvGrpSpPr>
            <xdr:cNvPr id="15319" name="グループ化 11">
              <a:extLst>
                <a:ext uri="{FF2B5EF4-FFF2-40B4-BE49-F238E27FC236}">
                  <a16:creationId xmlns:a16="http://schemas.microsoft.com/office/drawing/2014/main" id="{00000000-0008-0000-0100-0000D7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4559300"/>
              <a:ext cx="1790700" cy="342900"/>
              <a:chOff x="3743325" y="4314785"/>
              <a:chExt cx="1924050" cy="342900"/>
            </a:xfrm>
          </xdr:grpSpPr>
          <xdr:sp macro="" textlink="">
            <xdr:nvSpPr>
              <xdr:cNvPr id="13965" name="Option Button 4749" hidden="1">
                <a:extLst>
                  <a:ext uri="{63B3BB69-23CF-44E3-9099-C40C66FF867C}">
                    <a14:compatExt spid="_x0000_s13965"/>
                  </a:ext>
                  <a:ext uri="{FF2B5EF4-FFF2-40B4-BE49-F238E27FC236}">
                    <a16:creationId xmlns:a16="http://schemas.microsoft.com/office/drawing/2014/main" id="{00000000-0008-0000-0100-00008D360000}"/>
                  </a:ext>
                </a:extLst>
              </xdr:cNvPr>
              <xdr:cNvSpPr/>
            </xdr:nvSpPr>
            <xdr:spPr bwMode="auto">
              <a:xfrm>
                <a:off x="3914775" y="435292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6" name="Option Button 4750" hidden="1">
                <a:extLst>
                  <a:ext uri="{63B3BB69-23CF-44E3-9099-C40C66FF867C}">
                    <a14:compatExt spid="_x0000_s13966"/>
                  </a:ext>
                  <a:ext uri="{FF2B5EF4-FFF2-40B4-BE49-F238E27FC236}">
                    <a16:creationId xmlns:a16="http://schemas.microsoft.com/office/drawing/2014/main" id="{00000000-0008-0000-0100-00008E360000}"/>
                  </a:ext>
                </a:extLst>
              </xdr:cNvPr>
              <xdr:cNvSpPr/>
            </xdr:nvSpPr>
            <xdr:spPr bwMode="auto">
              <a:xfrm>
                <a:off x="4591050" y="43624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7" name="Option Button 4751" hidden="1">
                <a:extLst>
                  <a:ext uri="{63B3BB69-23CF-44E3-9099-C40C66FF867C}">
                    <a14:compatExt spid="_x0000_s13967"/>
                  </a:ext>
                  <a:ext uri="{FF2B5EF4-FFF2-40B4-BE49-F238E27FC236}">
                    <a16:creationId xmlns:a16="http://schemas.microsoft.com/office/drawing/2014/main" id="{00000000-0008-0000-0100-00008F360000}"/>
                  </a:ext>
                </a:extLst>
              </xdr:cNvPr>
              <xdr:cNvSpPr/>
            </xdr:nvSpPr>
            <xdr:spPr bwMode="auto">
              <a:xfrm>
                <a:off x="5257800" y="43719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8" name="Group Box 4752" hidden="1">
                <a:extLst>
                  <a:ext uri="{63B3BB69-23CF-44E3-9099-C40C66FF867C}">
                    <a14:compatExt spid="_x0000_s13968"/>
                  </a:ext>
                  <a:ext uri="{FF2B5EF4-FFF2-40B4-BE49-F238E27FC236}">
                    <a16:creationId xmlns:a16="http://schemas.microsoft.com/office/drawing/2014/main" id="{00000000-0008-0000-0100-000090360000}"/>
                  </a:ext>
                </a:extLst>
              </xdr:cNvPr>
              <xdr:cNvSpPr/>
            </xdr:nvSpPr>
            <xdr:spPr bwMode="auto">
              <a:xfrm>
                <a:off x="3743325" y="4314785"/>
                <a:ext cx="1924050" cy="3429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21</xdr:row>
          <xdr:rowOff>76200</xdr:rowOff>
        </xdr:from>
        <xdr:to>
          <xdr:col>17</xdr:col>
          <xdr:colOff>152400</xdr:colOff>
          <xdr:row>23</xdr:row>
          <xdr:rowOff>76200</xdr:rowOff>
        </xdr:to>
        <xdr:grpSp>
          <xdr:nvGrpSpPr>
            <xdr:cNvPr id="15320" name="グループ化 12">
              <a:extLst>
                <a:ext uri="{FF2B5EF4-FFF2-40B4-BE49-F238E27FC236}">
                  <a16:creationId xmlns:a16="http://schemas.microsoft.com/office/drawing/2014/main" id="{00000000-0008-0000-0100-0000D8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3275" y="4552950"/>
              <a:ext cx="1327150" cy="323850"/>
              <a:chOff x="6429378" y="4305323"/>
              <a:chExt cx="1438275" cy="323850"/>
            </a:xfrm>
          </xdr:grpSpPr>
          <xdr:sp macro="" textlink="">
            <xdr:nvSpPr>
              <xdr:cNvPr id="13993" name="Option Button 4777" hidden="1">
                <a:extLst>
                  <a:ext uri="{63B3BB69-23CF-44E3-9099-C40C66FF867C}">
                    <a14:compatExt spid="_x0000_s13993"/>
                  </a:ext>
                  <a:ext uri="{FF2B5EF4-FFF2-40B4-BE49-F238E27FC236}">
                    <a16:creationId xmlns:a16="http://schemas.microsoft.com/office/drawing/2014/main" id="{00000000-0008-0000-0100-0000A9360000}"/>
                  </a:ext>
                </a:extLst>
              </xdr:cNvPr>
              <xdr:cNvSpPr/>
            </xdr:nvSpPr>
            <xdr:spPr bwMode="auto">
              <a:xfrm>
                <a:off x="6638925" y="4333875"/>
                <a:ext cx="304799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4" name="Option Button 4778" hidden="1">
                <a:extLst>
                  <a:ext uri="{63B3BB69-23CF-44E3-9099-C40C66FF867C}">
                    <a14:compatExt spid="_x0000_s13994"/>
                  </a:ext>
                  <a:ext uri="{FF2B5EF4-FFF2-40B4-BE49-F238E27FC236}">
                    <a16:creationId xmlns:a16="http://schemas.microsoft.com/office/drawing/2014/main" id="{00000000-0008-0000-0100-0000AA360000}"/>
                  </a:ext>
                </a:extLst>
              </xdr:cNvPr>
              <xdr:cNvSpPr/>
            </xdr:nvSpPr>
            <xdr:spPr bwMode="auto">
              <a:xfrm>
                <a:off x="7391402" y="4352925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5" name="Group Box 4779" hidden="1">
                <a:extLst>
                  <a:ext uri="{63B3BB69-23CF-44E3-9099-C40C66FF867C}">
                    <a14:compatExt spid="_x0000_s13995"/>
                  </a:ext>
                  <a:ext uri="{FF2B5EF4-FFF2-40B4-BE49-F238E27FC236}">
                    <a16:creationId xmlns:a16="http://schemas.microsoft.com/office/drawing/2014/main" id="{00000000-0008-0000-0100-0000AB360000}"/>
                  </a:ext>
                </a:extLst>
              </xdr:cNvPr>
              <xdr:cNvSpPr/>
            </xdr:nvSpPr>
            <xdr:spPr bwMode="auto">
              <a:xfrm>
                <a:off x="6429378" y="4305323"/>
                <a:ext cx="143827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4779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22</xdr:row>
          <xdr:rowOff>66675</xdr:rowOff>
        </xdr:from>
        <xdr:to>
          <xdr:col>13</xdr:col>
          <xdr:colOff>628650</xdr:colOff>
          <xdr:row>24</xdr:row>
          <xdr:rowOff>76200</xdr:rowOff>
        </xdr:to>
        <xdr:grpSp>
          <xdr:nvGrpSpPr>
            <xdr:cNvPr id="15321" name="グループ化 13">
              <a:extLst>
                <a:ext uri="{FF2B5EF4-FFF2-40B4-BE49-F238E27FC236}">
                  <a16:creationId xmlns:a16="http://schemas.microsoft.com/office/drawing/2014/main" id="{00000000-0008-0000-0100-0000D9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9950" y="4702175"/>
              <a:ext cx="1809750" cy="336550"/>
              <a:chOff x="3724275" y="4457626"/>
              <a:chExt cx="1943100" cy="333375"/>
            </a:xfrm>
          </xdr:grpSpPr>
          <xdr:sp macro="" textlink="">
            <xdr:nvSpPr>
              <xdr:cNvPr id="13996" name="Option Button 4780" hidden="1">
                <a:extLst>
                  <a:ext uri="{63B3BB69-23CF-44E3-9099-C40C66FF867C}">
                    <a14:compatExt spid="_x0000_s13996"/>
                  </a:ext>
                  <a:ext uri="{FF2B5EF4-FFF2-40B4-BE49-F238E27FC236}">
                    <a16:creationId xmlns:a16="http://schemas.microsoft.com/office/drawing/2014/main" id="{00000000-0008-0000-0100-0000AC360000}"/>
                  </a:ext>
                </a:extLst>
              </xdr:cNvPr>
              <xdr:cNvSpPr/>
            </xdr:nvSpPr>
            <xdr:spPr bwMode="auto">
              <a:xfrm>
                <a:off x="3914774" y="45148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7" name="Option Button 4781" hidden="1">
                <a:extLst>
                  <a:ext uri="{63B3BB69-23CF-44E3-9099-C40C66FF867C}">
                    <a14:compatExt spid="_x0000_s13997"/>
                  </a:ext>
                  <a:ext uri="{FF2B5EF4-FFF2-40B4-BE49-F238E27FC236}">
                    <a16:creationId xmlns:a16="http://schemas.microsoft.com/office/drawing/2014/main" id="{00000000-0008-0000-0100-0000AD360000}"/>
                  </a:ext>
                </a:extLst>
              </xdr:cNvPr>
              <xdr:cNvSpPr/>
            </xdr:nvSpPr>
            <xdr:spPr bwMode="auto">
              <a:xfrm>
                <a:off x="5257800" y="4533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8" name="Group Box 4782" hidden="1">
                <a:extLst>
                  <a:ext uri="{63B3BB69-23CF-44E3-9099-C40C66FF867C}">
                    <a14:compatExt spid="_x0000_s13998"/>
                  </a:ext>
                  <a:ext uri="{FF2B5EF4-FFF2-40B4-BE49-F238E27FC236}">
                    <a16:creationId xmlns:a16="http://schemas.microsoft.com/office/drawing/2014/main" id="{00000000-0008-0000-0100-0000AE360000}"/>
                  </a:ext>
                </a:extLst>
              </xdr:cNvPr>
              <xdr:cNvSpPr/>
            </xdr:nvSpPr>
            <xdr:spPr bwMode="auto">
              <a:xfrm>
                <a:off x="3724275" y="4457626"/>
                <a:ext cx="1943100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4782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22</xdr:row>
          <xdr:rowOff>85725</xdr:rowOff>
        </xdr:from>
        <xdr:to>
          <xdr:col>17</xdr:col>
          <xdr:colOff>152400</xdr:colOff>
          <xdr:row>24</xdr:row>
          <xdr:rowOff>95250</xdr:rowOff>
        </xdr:to>
        <xdr:grpSp>
          <xdr:nvGrpSpPr>
            <xdr:cNvPr id="15322" name="グループ化 14">
              <a:extLst>
                <a:ext uri="{FF2B5EF4-FFF2-40B4-BE49-F238E27FC236}">
                  <a16:creationId xmlns:a16="http://schemas.microsoft.com/office/drawing/2014/main" id="{00000000-0008-0000-0100-0000DA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64225" y="4721225"/>
              <a:ext cx="1346200" cy="336550"/>
              <a:chOff x="6410336" y="4476797"/>
              <a:chExt cx="1457326" cy="333374"/>
            </a:xfrm>
          </xdr:grpSpPr>
          <xdr:sp macro="" textlink="">
            <xdr:nvSpPr>
              <xdr:cNvPr id="14025" name="Option Button 4809" hidden="1">
                <a:extLst>
                  <a:ext uri="{63B3BB69-23CF-44E3-9099-C40C66FF867C}">
                    <a14:compatExt spid="_x0000_s14025"/>
                  </a:ext>
                  <a:ext uri="{FF2B5EF4-FFF2-40B4-BE49-F238E27FC236}">
                    <a16:creationId xmlns:a16="http://schemas.microsoft.com/office/drawing/2014/main" id="{00000000-0008-0000-0100-0000C9360000}"/>
                  </a:ext>
                </a:extLst>
              </xdr:cNvPr>
              <xdr:cNvSpPr/>
            </xdr:nvSpPr>
            <xdr:spPr bwMode="auto">
              <a:xfrm>
                <a:off x="6638925" y="45148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6" name="Option Button 4810" hidden="1">
                <a:extLst>
                  <a:ext uri="{63B3BB69-23CF-44E3-9099-C40C66FF867C}">
                    <a14:compatExt spid="_x0000_s14026"/>
                  </a:ext>
                  <a:ext uri="{FF2B5EF4-FFF2-40B4-BE49-F238E27FC236}">
                    <a16:creationId xmlns:a16="http://schemas.microsoft.com/office/drawing/2014/main" id="{00000000-0008-0000-0100-0000CA360000}"/>
                  </a:ext>
                </a:extLst>
              </xdr:cNvPr>
              <xdr:cNvSpPr/>
            </xdr:nvSpPr>
            <xdr:spPr bwMode="auto">
              <a:xfrm>
                <a:off x="7391402" y="45053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7" name="Group Box 4811" hidden="1">
                <a:extLst>
                  <a:ext uri="{63B3BB69-23CF-44E3-9099-C40C66FF867C}">
                    <a14:compatExt spid="_x0000_s14027"/>
                  </a:ext>
                  <a:ext uri="{FF2B5EF4-FFF2-40B4-BE49-F238E27FC236}">
                    <a16:creationId xmlns:a16="http://schemas.microsoft.com/office/drawing/2014/main" id="{00000000-0008-0000-0100-0000CB360000}"/>
                  </a:ext>
                </a:extLst>
              </xdr:cNvPr>
              <xdr:cNvSpPr/>
            </xdr:nvSpPr>
            <xdr:spPr bwMode="auto">
              <a:xfrm>
                <a:off x="6410336" y="4476797"/>
                <a:ext cx="1457326" cy="3333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4811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23</xdr:row>
          <xdr:rowOff>85725</xdr:rowOff>
        </xdr:from>
        <xdr:to>
          <xdr:col>13</xdr:col>
          <xdr:colOff>647700</xdr:colOff>
          <xdr:row>25</xdr:row>
          <xdr:rowOff>85725</xdr:rowOff>
        </xdr:to>
        <xdr:grpSp>
          <xdr:nvGrpSpPr>
            <xdr:cNvPr id="15323" name="グループ化 15">
              <a:extLst>
                <a:ext uri="{FF2B5EF4-FFF2-40B4-BE49-F238E27FC236}">
                  <a16:creationId xmlns:a16="http://schemas.microsoft.com/office/drawing/2014/main" id="{00000000-0008-0000-0100-0000DB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9950" y="4883150"/>
              <a:ext cx="1809750" cy="323850"/>
              <a:chOff x="3724281" y="4638625"/>
              <a:chExt cx="1962149" cy="323850"/>
            </a:xfrm>
          </xdr:grpSpPr>
          <xdr:sp macro="" textlink="">
            <xdr:nvSpPr>
              <xdr:cNvPr id="14055" name="Option Button 4839" hidden="1">
                <a:extLst>
                  <a:ext uri="{63B3BB69-23CF-44E3-9099-C40C66FF867C}">
                    <a14:compatExt spid="_x0000_s14055"/>
                  </a:ext>
                  <a:ext uri="{FF2B5EF4-FFF2-40B4-BE49-F238E27FC236}">
                    <a16:creationId xmlns:a16="http://schemas.microsoft.com/office/drawing/2014/main" id="{00000000-0008-0000-0100-0000E7360000}"/>
                  </a:ext>
                </a:extLst>
              </xdr:cNvPr>
              <xdr:cNvSpPr/>
            </xdr:nvSpPr>
            <xdr:spPr bwMode="auto">
              <a:xfrm>
                <a:off x="3914775" y="466725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6" name="Option Button 4840" hidden="1">
                <a:extLst>
                  <a:ext uri="{63B3BB69-23CF-44E3-9099-C40C66FF867C}">
                    <a14:compatExt spid="_x0000_s14056"/>
                  </a:ext>
                  <a:ext uri="{FF2B5EF4-FFF2-40B4-BE49-F238E27FC236}">
                    <a16:creationId xmlns:a16="http://schemas.microsoft.com/office/drawing/2014/main" id="{00000000-0008-0000-0100-0000E8360000}"/>
                  </a:ext>
                </a:extLst>
              </xdr:cNvPr>
              <xdr:cNvSpPr/>
            </xdr:nvSpPr>
            <xdr:spPr bwMode="auto">
              <a:xfrm>
                <a:off x="5257800" y="46863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7" name="Group Box 4841" hidden="1">
                <a:extLst>
                  <a:ext uri="{63B3BB69-23CF-44E3-9099-C40C66FF867C}">
                    <a14:compatExt spid="_x0000_s14057"/>
                  </a:ext>
                  <a:ext uri="{FF2B5EF4-FFF2-40B4-BE49-F238E27FC236}">
                    <a16:creationId xmlns:a16="http://schemas.microsoft.com/office/drawing/2014/main" id="{00000000-0008-0000-0100-0000E9360000}"/>
                  </a:ext>
                </a:extLst>
              </xdr:cNvPr>
              <xdr:cNvSpPr/>
            </xdr:nvSpPr>
            <xdr:spPr bwMode="auto">
              <a:xfrm>
                <a:off x="3724281" y="4638625"/>
                <a:ext cx="1962149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4841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23</xdr:row>
          <xdr:rowOff>85725</xdr:rowOff>
        </xdr:from>
        <xdr:to>
          <xdr:col>17</xdr:col>
          <xdr:colOff>142875</xdr:colOff>
          <xdr:row>25</xdr:row>
          <xdr:rowOff>76200</xdr:rowOff>
        </xdr:to>
        <xdr:grpSp>
          <xdr:nvGrpSpPr>
            <xdr:cNvPr id="15324" name="グループ化 16">
              <a:extLst>
                <a:ext uri="{FF2B5EF4-FFF2-40B4-BE49-F238E27FC236}">
                  <a16:creationId xmlns:a16="http://schemas.microsoft.com/office/drawing/2014/main" id="{00000000-0008-0000-0100-0000DC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3275" y="4883150"/>
              <a:ext cx="1314450" cy="317500"/>
              <a:chOff x="6429375" y="4638616"/>
              <a:chExt cx="1428750" cy="314326"/>
            </a:xfrm>
          </xdr:grpSpPr>
          <xdr:sp macro="" textlink="">
            <xdr:nvSpPr>
              <xdr:cNvPr id="14058" name="Option Button 4842" hidden="1">
                <a:extLst>
                  <a:ext uri="{63B3BB69-23CF-44E3-9099-C40C66FF867C}">
                    <a14:compatExt spid="_x0000_s14058"/>
                  </a:ext>
                  <a:ext uri="{FF2B5EF4-FFF2-40B4-BE49-F238E27FC236}">
                    <a16:creationId xmlns:a16="http://schemas.microsoft.com/office/drawing/2014/main" id="{00000000-0008-0000-0100-0000EA360000}"/>
                  </a:ext>
                </a:extLst>
              </xdr:cNvPr>
              <xdr:cNvSpPr/>
            </xdr:nvSpPr>
            <xdr:spPr bwMode="auto">
              <a:xfrm>
                <a:off x="6638925" y="4676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7" name="Option Button 4871" hidden="1">
                <a:extLst>
                  <a:ext uri="{63B3BB69-23CF-44E3-9099-C40C66FF867C}">
                    <a14:compatExt spid="_x0000_s14087"/>
                  </a:ext>
                  <a:ext uri="{FF2B5EF4-FFF2-40B4-BE49-F238E27FC236}">
                    <a16:creationId xmlns:a16="http://schemas.microsoft.com/office/drawing/2014/main" id="{00000000-0008-0000-0100-000007370000}"/>
                  </a:ext>
                </a:extLst>
              </xdr:cNvPr>
              <xdr:cNvSpPr/>
            </xdr:nvSpPr>
            <xdr:spPr bwMode="auto">
              <a:xfrm>
                <a:off x="7391400" y="466725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8" name="Group Box 4872" hidden="1">
                <a:extLst>
                  <a:ext uri="{63B3BB69-23CF-44E3-9099-C40C66FF867C}">
                    <a14:compatExt spid="_x0000_s14088"/>
                  </a:ext>
                  <a:ext uri="{FF2B5EF4-FFF2-40B4-BE49-F238E27FC236}">
                    <a16:creationId xmlns:a16="http://schemas.microsoft.com/office/drawing/2014/main" id="{00000000-0008-0000-0100-000008370000}"/>
                  </a:ext>
                </a:extLst>
              </xdr:cNvPr>
              <xdr:cNvSpPr/>
            </xdr:nvSpPr>
            <xdr:spPr bwMode="auto">
              <a:xfrm>
                <a:off x="6429375" y="4638616"/>
                <a:ext cx="1428750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4872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24</xdr:row>
          <xdr:rowOff>85725</xdr:rowOff>
        </xdr:from>
        <xdr:to>
          <xdr:col>13</xdr:col>
          <xdr:colOff>628650</xdr:colOff>
          <xdr:row>26</xdr:row>
          <xdr:rowOff>76200</xdr:rowOff>
        </xdr:to>
        <xdr:grpSp>
          <xdr:nvGrpSpPr>
            <xdr:cNvPr id="15325" name="グループ化 17">
              <a:extLst>
                <a:ext uri="{FF2B5EF4-FFF2-40B4-BE49-F238E27FC236}">
                  <a16:creationId xmlns:a16="http://schemas.microsoft.com/office/drawing/2014/main" id="{00000000-0008-0000-0100-0000DD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5045075"/>
              <a:ext cx="1803400" cy="317500"/>
              <a:chOff x="3733794" y="4800529"/>
              <a:chExt cx="1933575" cy="314325"/>
            </a:xfrm>
          </xdr:grpSpPr>
          <xdr:sp macro="" textlink="">
            <xdr:nvSpPr>
              <xdr:cNvPr id="14118" name="Option Button 4902" hidden="1">
                <a:extLst>
                  <a:ext uri="{63B3BB69-23CF-44E3-9099-C40C66FF867C}">
                    <a14:compatExt spid="_x0000_s14118"/>
                  </a:ext>
                  <a:ext uri="{FF2B5EF4-FFF2-40B4-BE49-F238E27FC236}">
                    <a16:creationId xmlns:a16="http://schemas.microsoft.com/office/drawing/2014/main" id="{00000000-0008-0000-0100-000026370000}"/>
                  </a:ext>
                </a:extLst>
              </xdr:cNvPr>
              <xdr:cNvSpPr/>
            </xdr:nvSpPr>
            <xdr:spPr bwMode="auto">
              <a:xfrm>
                <a:off x="3914775" y="48482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19" name="Option Button 4903" hidden="1">
                <a:extLst>
                  <a:ext uri="{63B3BB69-23CF-44E3-9099-C40C66FF867C}">
                    <a14:compatExt spid="_x0000_s14119"/>
                  </a:ext>
                  <a:ext uri="{FF2B5EF4-FFF2-40B4-BE49-F238E27FC236}">
                    <a16:creationId xmlns:a16="http://schemas.microsoft.com/office/drawing/2014/main" id="{00000000-0008-0000-0100-000027370000}"/>
                  </a:ext>
                </a:extLst>
              </xdr:cNvPr>
              <xdr:cNvSpPr/>
            </xdr:nvSpPr>
            <xdr:spPr bwMode="auto">
              <a:xfrm>
                <a:off x="5257800" y="48577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0" name="Group Box 4904" hidden="1">
                <a:extLst>
                  <a:ext uri="{63B3BB69-23CF-44E3-9099-C40C66FF867C}">
                    <a14:compatExt spid="_x0000_s14120"/>
                  </a:ext>
                  <a:ext uri="{FF2B5EF4-FFF2-40B4-BE49-F238E27FC236}">
                    <a16:creationId xmlns:a16="http://schemas.microsoft.com/office/drawing/2014/main" id="{00000000-0008-0000-0100-000028370000}"/>
                  </a:ext>
                </a:extLst>
              </xdr:cNvPr>
              <xdr:cNvSpPr/>
            </xdr:nvSpPr>
            <xdr:spPr bwMode="auto">
              <a:xfrm>
                <a:off x="3733794" y="4800529"/>
                <a:ext cx="19335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4904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24</xdr:row>
          <xdr:rowOff>85725</xdr:rowOff>
        </xdr:from>
        <xdr:to>
          <xdr:col>17</xdr:col>
          <xdr:colOff>152400</xdr:colOff>
          <xdr:row>26</xdr:row>
          <xdr:rowOff>85725</xdr:rowOff>
        </xdr:to>
        <xdr:grpSp>
          <xdr:nvGrpSpPr>
            <xdr:cNvPr id="15326" name="グループ化 18">
              <a:extLst>
                <a:ext uri="{FF2B5EF4-FFF2-40B4-BE49-F238E27FC236}">
                  <a16:creationId xmlns:a16="http://schemas.microsoft.com/office/drawing/2014/main" id="{00000000-0008-0000-0100-0000DE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5045075"/>
              <a:ext cx="1333500" cy="323850"/>
              <a:chOff x="6419850" y="4800624"/>
              <a:chExt cx="1447800" cy="323850"/>
            </a:xfrm>
          </xdr:grpSpPr>
          <xdr:sp macro="" textlink="">
            <xdr:nvSpPr>
              <xdr:cNvPr id="14121" name="Option Button 4905" hidden="1">
                <a:extLst>
                  <a:ext uri="{63B3BB69-23CF-44E3-9099-C40C66FF867C}">
                    <a14:compatExt spid="_x0000_s14121"/>
                  </a:ext>
                  <a:ext uri="{FF2B5EF4-FFF2-40B4-BE49-F238E27FC236}">
                    <a16:creationId xmlns:a16="http://schemas.microsoft.com/office/drawing/2014/main" id="{00000000-0008-0000-0100-000029370000}"/>
                  </a:ext>
                </a:extLst>
              </xdr:cNvPr>
              <xdr:cNvSpPr/>
            </xdr:nvSpPr>
            <xdr:spPr bwMode="auto">
              <a:xfrm>
                <a:off x="6638925" y="4838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2" name="Option Button 4906" hidden="1">
                <a:extLst>
                  <a:ext uri="{63B3BB69-23CF-44E3-9099-C40C66FF867C}">
                    <a14:compatExt spid="_x0000_s14122"/>
                  </a:ext>
                  <a:ext uri="{FF2B5EF4-FFF2-40B4-BE49-F238E27FC236}">
                    <a16:creationId xmlns:a16="http://schemas.microsoft.com/office/drawing/2014/main" id="{00000000-0008-0000-0100-00002A370000}"/>
                  </a:ext>
                </a:extLst>
              </xdr:cNvPr>
              <xdr:cNvSpPr/>
            </xdr:nvSpPr>
            <xdr:spPr bwMode="auto">
              <a:xfrm>
                <a:off x="7391400" y="4819650"/>
                <a:ext cx="3048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4" name="Group Box 4908" hidden="1">
                <a:extLst>
                  <a:ext uri="{63B3BB69-23CF-44E3-9099-C40C66FF867C}">
                    <a14:compatExt spid="_x0000_s14124"/>
                  </a:ext>
                  <a:ext uri="{FF2B5EF4-FFF2-40B4-BE49-F238E27FC236}">
                    <a16:creationId xmlns:a16="http://schemas.microsoft.com/office/drawing/2014/main" id="{00000000-0008-0000-0100-00002C370000}"/>
                  </a:ext>
                </a:extLst>
              </xdr:cNvPr>
              <xdr:cNvSpPr/>
            </xdr:nvSpPr>
            <xdr:spPr bwMode="auto">
              <a:xfrm>
                <a:off x="6419850" y="4800624"/>
                <a:ext cx="144780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4908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25</xdr:row>
          <xdr:rowOff>76200</xdr:rowOff>
        </xdr:from>
        <xdr:to>
          <xdr:col>13</xdr:col>
          <xdr:colOff>609600</xdr:colOff>
          <xdr:row>27</xdr:row>
          <xdr:rowOff>85725</xdr:rowOff>
        </xdr:to>
        <xdr:grpSp>
          <xdr:nvGrpSpPr>
            <xdr:cNvPr id="15327" name="グループ化 19">
              <a:extLst>
                <a:ext uri="{FF2B5EF4-FFF2-40B4-BE49-F238E27FC236}">
                  <a16:creationId xmlns:a16="http://schemas.microsoft.com/office/drawing/2014/main" id="{00000000-0008-0000-0100-0000DF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5350" y="5200650"/>
              <a:ext cx="1784350" cy="330200"/>
              <a:chOff x="3752850" y="4952984"/>
              <a:chExt cx="1895475" cy="333375"/>
            </a:xfrm>
          </xdr:grpSpPr>
          <xdr:sp macro="" textlink="">
            <xdr:nvSpPr>
              <xdr:cNvPr id="14125" name="Option Button 4909" hidden="1">
                <a:extLst>
                  <a:ext uri="{63B3BB69-23CF-44E3-9099-C40C66FF867C}">
                    <a14:compatExt spid="_x0000_s14125"/>
                  </a:ext>
                  <a:ext uri="{FF2B5EF4-FFF2-40B4-BE49-F238E27FC236}">
                    <a16:creationId xmlns:a16="http://schemas.microsoft.com/office/drawing/2014/main" id="{00000000-0008-0000-0100-00002D370000}"/>
                  </a:ext>
                </a:extLst>
              </xdr:cNvPr>
              <xdr:cNvSpPr/>
            </xdr:nvSpPr>
            <xdr:spPr bwMode="auto">
              <a:xfrm>
                <a:off x="3914775" y="499110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6" name="Option Button 4910" hidden="1">
                <a:extLst>
                  <a:ext uri="{63B3BB69-23CF-44E3-9099-C40C66FF867C}">
                    <a14:compatExt spid="_x0000_s14126"/>
                  </a:ext>
                  <a:ext uri="{FF2B5EF4-FFF2-40B4-BE49-F238E27FC236}">
                    <a16:creationId xmlns:a16="http://schemas.microsoft.com/office/drawing/2014/main" id="{00000000-0008-0000-0100-00002E370000}"/>
                  </a:ext>
                </a:extLst>
              </xdr:cNvPr>
              <xdr:cNvSpPr/>
            </xdr:nvSpPr>
            <xdr:spPr bwMode="auto">
              <a:xfrm>
                <a:off x="5257800" y="5000628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7" name="Group Box 4911" hidden="1">
                <a:extLst>
                  <a:ext uri="{63B3BB69-23CF-44E3-9099-C40C66FF867C}">
                    <a14:compatExt spid="_x0000_s14127"/>
                  </a:ext>
                  <a:ext uri="{FF2B5EF4-FFF2-40B4-BE49-F238E27FC236}">
                    <a16:creationId xmlns:a16="http://schemas.microsoft.com/office/drawing/2014/main" id="{00000000-0008-0000-0100-00002F370000}"/>
                  </a:ext>
                </a:extLst>
              </xdr:cNvPr>
              <xdr:cNvSpPr/>
            </xdr:nvSpPr>
            <xdr:spPr bwMode="auto">
              <a:xfrm>
                <a:off x="3752850" y="4952984"/>
                <a:ext cx="18954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4911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25</xdr:row>
          <xdr:rowOff>95250</xdr:rowOff>
        </xdr:from>
        <xdr:to>
          <xdr:col>17</xdr:col>
          <xdr:colOff>152400</xdr:colOff>
          <xdr:row>27</xdr:row>
          <xdr:rowOff>66675</xdr:rowOff>
        </xdr:to>
        <xdr:grpSp>
          <xdr:nvGrpSpPr>
            <xdr:cNvPr id="15328" name="グループ化 20">
              <a:extLst>
                <a:ext uri="{FF2B5EF4-FFF2-40B4-BE49-F238E27FC236}">
                  <a16:creationId xmlns:a16="http://schemas.microsoft.com/office/drawing/2014/main" id="{00000000-0008-0000-0100-0000E0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5219700"/>
              <a:ext cx="1333500" cy="292100"/>
              <a:chOff x="6419850" y="4972091"/>
              <a:chExt cx="1447800" cy="295274"/>
            </a:xfrm>
          </xdr:grpSpPr>
          <xdr:sp macro="" textlink="">
            <xdr:nvSpPr>
              <xdr:cNvPr id="14160" name="Option Button 4944" hidden="1">
                <a:extLst>
                  <a:ext uri="{63B3BB69-23CF-44E3-9099-C40C66FF867C}">
                    <a14:compatExt spid="_x0000_s14160"/>
                  </a:ext>
                  <a:ext uri="{FF2B5EF4-FFF2-40B4-BE49-F238E27FC236}">
                    <a16:creationId xmlns:a16="http://schemas.microsoft.com/office/drawing/2014/main" id="{00000000-0008-0000-0100-000050370000}"/>
                  </a:ext>
                </a:extLst>
              </xdr:cNvPr>
              <xdr:cNvSpPr/>
            </xdr:nvSpPr>
            <xdr:spPr bwMode="auto">
              <a:xfrm>
                <a:off x="6638925" y="500062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1" name="Option Button 4945" hidden="1">
                <a:extLst>
                  <a:ext uri="{63B3BB69-23CF-44E3-9099-C40C66FF867C}">
                    <a14:compatExt spid="_x0000_s14161"/>
                  </a:ext>
                  <a:ext uri="{FF2B5EF4-FFF2-40B4-BE49-F238E27FC236}">
                    <a16:creationId xmlns:a16="http://schemas.microsoft.com/office/drawing/2014/main" id="{00000000-0008-0000-0100-000051370000}"/>
                  </a:ext>
                </a:extLst>
              </xdr:cNvPr>
              <xdr:cNvSpPr/>
            </xdr:nvSpPr>
            <xdr:spPr bwMode="auto">
              <a:xfrm>
                <a:off x="7391400" y="50101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2" name="Group Box 4946" hidden="1">
                <a:extLst>
                  <a:ext uri="{63B3BB69-23CF-44E3-9099-C40C66FF867C}">
                    <a14:compatExt spid="_x0000_s14162"/>
                  </a:ext>
                  <a:ext uri="{FF2B5EF4-FFF2-40B4-BE49-F238E27FC236}">
                    <a16:creationId xmlns:a16="http://schemas.microsoft.com/office/drawing/2014/main" id="{00000000-0008-0000-0100-000052370000}"/>
                  </a:ext>
                </a:extLst>
              </xdr:cNvPr>
              <xdr:cNvSpPr/>
            </xdr:nvSpPr>
            <xdr:spPr bwMode="auto">
              <a:xfrm>
                <a:off x="6419850" y="4972091"/>
                <a:ext cx="1447800" cy="2952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26</xdr:row>
          <xdr:rowOff>85725</xdr:rowOff>
        </xdr:from>
        <xdr:to>
          <xdr:col>13</xdr:col>
          <xdr:colOff>619125</xdr:colOff>
          <xdr:row>28</xdr:row>
          <xdr:rowOff>66675</xdr:rowOff>
        </xdr:to>
        <xdr:grpSp>
          <xdr:nvGrpSpPr>
            <xdr:cNvPr id="15329" name="グループ化 21">
              <a:extLst>
                <a:ext uri="{FF2B5EF4-FFF2-40B4-BE49-F238E27FC236}">
                  <a16:creationId xmlns:a16="http://schemas.microsoft.com/office/drawing/2014/main" id="{00000000-0008-0000-0100-0000E1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5368925"/>
              <a:ext cx="1800225" cy="304800"/>
              <a:chOff x="3733792" y="5124423"/>
              <a:chExt cx="1924050" cy="304800"/>
            </a:xfrm>
          </xdr:grpSpPr>
          <xdr:sp macro="" textlink="">
            <xdr:nvSpPr>
              <xdr:cNvPr id="14163" name="Option Button 4947" hidden="1">
                <a:extLst>
                  <a:ext uri="{63B3BB69-23CF-44E3-9099-C40C66FF867C}">
                    <a14:compatExt spid="_x0000_s14163"/>
                  </a:ext>
                  <a:ext uri="{FF2B5EF4-FFF2-40B4-BE49-F238E27FC236}">
                    <a16:creationId xmlns:a16="http://schemas.microsoft.com/office/drawing/2014/main" id="{00000000-0008-0000-0100-000053370000}"/>
                  </a:ext>
                </a:extLst>
              </xdr:cNvPr>
              <xdr:cNvSpPr/>
            </xdr:nvSpPr>
            <xdr:spPr bwMode="auto">
              <a:xfrm>
                <a:off x="3914775" y="51530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4" name="Option Button 4948" hidden="1">
                <a:extLst>
                  <a:ext uri="{63B3BB69-23CF-44E3-9099-C40C66FF867C}">
                    <a14:compatExt spid="_x0000_s14164"/>
                  </a:ext>
                  <a:ext uri="{FF2B5EF4-FFF2-40B4-BE49-F238E27FC236}">
                    <a16:creationId xmlns:a16="http://schemas.microsoft.com/office/drawing/2014/main" id="{00000000-0008-0000-0100-000054370000}"/>
                  </a:ext>
                </a:extLst>
              </xdr:cNvPr>
              <xdr:cNvSpPr/>
            </xdr:nvSpPr>
            <xdr:spPr bwMode="auto">
              <a:xfrm>
                <a:off x="5257799" y="51625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5" name="Group Box 4949" hidden="1">
                <a:extLst>
                  <a:ext uri="{63B3BB69-23CF-44E3-9099-C40C66FF867C}">
                    <a14:compatExt spid="_x0000_s14165"/>
                  </a:ext>
                  <a:ext uri="{FF2B5EF4-FFF2-40B4-BE49-F238E27FC236}">
                    <a16:creationId xmlns:a16="http://schemas.microsoft.com/office/drawing/2014/main" id="{00000000-0008-0000-0100-000055370000}"/>
                  </a:ext>
                </a:extLst>
              </xdr:cNvPr>
              <xdr:cNvSpPr/>
            </xdr:nvSpPr>
            <xdr:spPr bwMode="auto">
              <a:xfrm>
                <a:off x="3733792" y="5124423"/>
                <a:ext cx="1924050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26</xdr:row>
          <xdr:rowOff>114300</xdr:rowOff>
        </xdr:from>
        <xdr:to>
          <xdr:col>17</xdr:col>
          <xdr:colOff>142875</xdr:colOff>
          <xdr:row>28</xdr:row>
          <xdr:rowOff>66675</xdr:rowOff>
        </xdr:to>
        <xdr:grpSp>
          <xdr:nvGrpSpPr>
            <xdr:cNvPr id="15330" name="グループ化 22">
              <a:extLst>
                <a:ext uri="{FF2B5EF4-FFF2-40B4-BE49-F238E27FC236}">
                  <a16:creationId xmlns:a16="http://schemas.microsoft.com/office/drawing/2014/main" id="{00000000-0008-0000-0100-0000E2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95975" y="5400675"/>
              <a:ext cx="1301750" cy="273050"/>
              <a:chOff x="6438912" y="5153026"/>
              <a:chExt cx="1419224" cy="276233"/>
            </a:xfrm>
          </xdr:grpSpPr>
          <xdr:sp macro="" textlink="">
            <xdr:nvSpPr>
              <xdr:cNvPr id="14166" name="Option Button 4950" hidden="1">
                <a:extLst>
                  <a:ext uri="{63B3BB69-23CF-44E3-9099-C40C66FF867C}">
                    <a14:compatExt spid="_x0000_s14166"/>
                  </a:ext>
                  <a:ext uri="{FF2B5EF4-FFF2-40B4-BE49-F238E27FC236}">
                    <a16:creationId xmlns:a16="http://schemas.microsoft.com/office/drawing/2014/main" id="{00000000-0008-0000-0100-000056370000}"/>
                  </a:ext>
                </a:extLst>
              </xdr:cNvPr>
              <xdr:cNvSpPr/>
            </xdr:nvSpPr>
            <xdr:spPr bwMode="auto">
              <a:xfrm>
                <a:off x="6638926" y="5153026"/>
                <a:ext cx="304799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7" name="Option Button 4951" hidden="1">
                <a:extLst>
                  <a:ext uri="{63B3BB69-23CF-44E3-9099-C40C66FF867C}">
                    <a14:compatExt spid="_x0000_s14167"/>
                  </a:ext>
                  <a:ext uri="{FF2B5EF4-FFF2-40B4-BE49-F238E27FC236}">
                    <a16:creationId xmlns:a16="http://schemas.microsoft.com/office/drawing/2014/main" id="{00000000-0008-0000-0100-000057370000}"/>
                  </a:ext>
                </a:extLst>
              </xdr:cNvPr>
              <xdr:cNvSpPr/>
            </xdr:nvSpPr>
            <xdr:spPr bwMode="auto">
              <a:xfrm>
                <a:off x="7391399" y="5162550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8" name="Group Box 4952" hidden="1">
                <a:extLst>
                  <a:ext uri="{63B3BB69-23CF-44E3-9099-C40C66FF867C}">
                    <a14:compatExt spid="_x0000_s14168"/>
                  </a:ext>
                  <a:ext uri="{FF2B5EF4-FFF2-40B4-BE49-F238E27FC236}">
                    <a16:creationId xmlns:a16="http://schemas.microsoft.com/office/drawing/2014/main" id="{00000000-0008-0000-0100-000058370000}"/>
                  </a:ext>
                </a:extLst>
              </xdr:cNvPr>
              <xdr:cNvSpPr/>
            </xdr:nvSpPr>
            <xdr:spPr bwMode="auto">
              <a:xfrm>
                <a:off x="6438912" y="5153035"/>
                <a:ext cx="1419224" cy="2762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27</xdr:row>
          <xdr:rowOff>95250</xdr:rowOff>
        </xdr:from>
        <xdr:to>
          <xdr:col>13</xdr:col>
          <xdr:colOff>628650</xdr:colOff>
          <xdr:row>29</xdr:row>
          <xdr:rowOff>85725</xdr:rowOff>
        </xdr:to>
        <xdr:grpSp>
          <xdr:nvGrpSpPr>
            <xdr:cNvPr id="15331" name="グループ化 23">
              <a:extLst>
                <a:ext uri="{FF2B5EF4-FFF2-40B4-BE49-F238E27FC236}">
                  <a16:creationId xmlns:a16="http://schemas.microsoft.com/office/drawing/2014/main" id="{00000000-0008-0000-0100-0000E3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5543550"/>
              <a:ext cx="1803400" cy="311150"/>
              <a:chOff x="3733794" y="5295894"/>
              <a:chExt cx="1933575" cy="314325"/>
            </a:xfrm>
          </xdr:grpSpPr>
          <xdr:sp macro="" textlink="">
            <xdr:nvSpPr>
              <xdr:cNvPr id="14204" name="Option Button 4988" hidden="1">
                <a:extLst>
                  <a:ext uri="{63B3BB69-23CF-44E3-9099-C40C66FF867C}">
                    <a14:compatExt spid="_x0000_s14204"/>
                  </a:ext>
                  <a:ext uri="{FF2B5EF4-FFF2-40B4-BE49-F238E27FC236}">
                    <a16:creationId xmlns:a16="http://schemas.microsoft.com/office/drawing/2014/main" id="{00000000-0008-0000-0100-00007C370000}"/>
                  </a:ext>
                </a:extLst>
              </xdr:cNvPr>
              <xdr:cNvSpPr/>
            </xdr:nvSpPr>
            <xdr:spPr bwMode="auto">
              <a:xfrm>
                <a:off x="3914775" y="53340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5" name="Option Button 4989" hidden="1">
                <a:extLst>
                  <a:ext uri="{63B3BB69-23CF-44E3-9099-C40C66FF867C}">
                    <a14:compatExt spid="_x0000_s14205"/>
                  </a:ext>
                  <a:ext uri="{FF2B5EF4-FFF2-40B4-BE49-F238E27FC236}">
                    <a16:creationId xmlns:a16="http://schemas.microsoft.com/office/drawing/2014/main" id="{00000000-0008-0000-0100-00007D370000}"/>
                  </a:ext>
                </a:extLst>
              </xdr:cNvPr>
              <xdr:cNvSpPr/>
            </xdr:nvSpPr>
            <xdr:spPr bwMode="auto">
              <a:xfrm>
                <a:off x="5257800" y="53244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6" name="Group Box 4990" hidden="1">
                <a:extLst>
                  <a:ext uri="{63B3BB69-23CF-44E3-9099-C40C66FF867C}">
                    <a14:compatExt spid="_x0000_s14206"/>
                  </a:ext>
                  <a:ext uri="{FF2B5EF4-FFF2-40B4-BE49-F238E27FC236}">
                    <a16:creationId xmlns:a16="http://schemas.microsoft.com/office/drawing/2014/main" id="{00000000-0008-0000-0100-00007E370000}"/>
                  </a:ext>
                </a:extLst>
              </xdr:cNvPr>
              <xdr:cNvSpPr/>
            </xdr:nvSpPr>
            <xdr:spPr bwMode="auto">
              <a:xfrm>
                <a:off x="3733794" y="5295894"/>
                <a:ext cx="19335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28</xdr:row>
          <xdr:rowOff>66675</xdr:rowOff>
        </xdr:from>
        <xdr:to>
          <xdr:col>13</xdr:col>
          <xdr:colOff>638175</xdr:colOff>
          <xdr:row>30</xdr:row>
          <xdr:rowOff>76200</xdr:rowOff>
        </xdr:to>
        <xdr:grpSp>
          <xdr:nvGrpSpPr>
            <xdr:cNvPr id="15332" name="グループ化 24">
              <a:extLst>
                <a:ext uri="{FF2B5EF4-FFF2-40B4-BE49-F238E27FC236}">
                  <a16:creationId xmlns:a16="http://schemas.microsoft.com/office/drawing/2014/main" id="{00000000-0008-0000-0100-0000E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9950" y="5673725"/>
              <a:ext cx="1806575" cy="336550"/>
              <a:chOff x="3724275" y="5429163"/>
              <a:chExt cx="1952625" cy="333375"/>
            </a:xfrm>
          </xdr:grpSpPr>
          <xdr:sp macro="" textlink="">
            <xdr:nvSpPr>
              <xdr:cNvPr id="14209" name="Option Button 4993" hidden="1">
                <a:extLst>
                  <a:ext uri="{63B3BB69-23CF-44E3-9099-C40C66FF867C}">
                    <a14:compatExt spid="_x0000_s14209"/>
                  </a:ext>
                  <a:ext uri="{FF2B5EF4-FFF2-40B4-BE49-F238E27FC236}">
                    <a16:creationId xmlns:a16="http://schemas.microsoft.com/office/drawing/2014/main" id="{00000000-0008-0000-0100-000081370000}"/>
                  </a:ext>
                </a:extLst>
              </xdr:cNvPr>
              <xdr:cNvSpPr/>
            </xdr:nvSpPr>
            <xdr:spPr bwMode="auto">
              <a:xfrm>
                <a:off x="3914775" y="55054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0" name="Option Button 4994" hidden="1">
                <a:extLst>
                  <a:ext uri="{63B3BB69-23CF-44E3-9099-C40C66FF867C}">
                    <a14:compatExt spid="_x0000_s14210"/>
                  </a:ext>
                  <a:ext uri="{FF2B5EF4-FFF2-40B4-BE49-F238E27FC236}">
                    <a16:creationId xmlns:a16="http://schemas.microsoft.com/office/drawing/2014/main" id="{00000000-0008-0000-0100-000082370000}"/>
                  </a:ext>
                </a:extLst>
              </xdr:cNvPr>
              <xdr:cNvSpPr/>
            </xdr:nvSpPr>
            <xdr:spPr bwMode="auto">
              <a:xfrm>
                <a:off x="5257800" y="548640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1" name="Group Box 4995" hidden="1">
                <a:extLst>
                  <a:ext uri="{63B3BB69-23CF-44E3-9099-C40C66FF867C}">
                    <a14:compatExt spid="_x0000_s14211"/>
                  </a:ext>
                  <a:ext uri="{FF2B5EF4-FFF2-40B4-BE49-F238E27FC236}">
                    <a16:creationId xmlns:a16="http://schemas.microsoft.com/office/drawing/2014/main" id="{00000000-0008-0000-0100-000083370000}"/>
                  </a:ext>
                </a:extLst>
              </xdr:cNvPr>
              <xdr:cNvSpPr/>
            </xdr:nvSpPr>
            <xdr:spPr bwMode="auto">
              <a:xfrm>
                <a:off x="3724275" y="5429163"/>
                <a:ext cx="195262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76200</xdr:rowOff>
        </xdr:from>
        <xdr:to>
          <xdr:col>17</xdr:col>
          <xdr:colOff>152400</xdr:colOff>
          <xdr:row>29</xdr:row>
          <xdr:rowOff>66675</xdr:rowOff>
        </xdr:to>
        <xdr:grpSp>
          <xdr:nvGrpSpPr>
            <xdr:cNvPr id="15333" name="グループ化 25">
              <a:extLst>
                <a:ext uri="{FF2B5EF4-FFF2-40B4-BE49-F238E27FC236}">
                  <a16:creationId xmlns:a16="http://schemas.microsoft.com/office/drawing/2014/main" id="{00000000-0008-0000-0100-0000E5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3275" y="5524500"/>
              <a:ext cx="1327150" cy="311150"/>
              <a:chOff x="6429378" y="5276836"/>
              <a:chExt cx="1438275" cy="314325"/>
            </a:xfrm>
          </xdr:grpSpPr>
          <xdr:sp macro="" textlink="">
            <xdr:nvSpPr>
              <xdr:cNvPr id="14207" name="Option Button 4991" hidden="1">
                <a:extLst>
                  <a:ext uri="{63B3BB69-23CF-44E3-9099-C40C66FF867C}">
                    <a14:compatExt spid="_x0000_s14207"/>
                  </a:ext>
                  <a:ext uri="{FF2B5EF4-FFF2-40B4-BE49-F238E27FC236}">
                    <a16:creationId xmlns:a16="http://schemas.microsoft.com/office/drawing/2014/main" id="{00000000-0008-0000-0100-00007F370000}"/>
                  </a:ext>
                </a:extLst>
              </xdr:cNvPr>
              <xdr:cNvSpPr/>
            </xdr:nvSpPr>
            <xdr:spPr bwMode="auto">
              <a:xfrm>
                <a:off x="6638925" y="5314950"/>
                <a:ext cx="3047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8" name="Option Button 4992" hidden="1">
                <a:extLst>
                  <a:ext uri="{63B3BB69-23CF-44E3-9099-C40C66FF867C}">
                    <a14:compatExt spid="_x0000_s14208"/>
                  </a:ext>
                  <a:ext uri="{FF2B5EF4-FFF2-40B4-BE49-F238E27FC236}">
                    <a16:creationId xmlns:a16="http://schemas.microsoft.com/office/drawing/2014/main" id="{00000000-0008-0000-0100-000080370000}"/>
                  </a:ext>
                </a:extLst>
              </xdr:cNvPr>
              <xdr:cNvSpPr/>
            </xdr:nvSpPr>
            <xdr:spPr bwMode="auto">
              <a:xfrm>
                <a:off x="7391402" y="5334000"/>
                <a:ext cx="304799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2" name="Group Box 4996" hidden="1">
                <a:extLst>
                  <a:ext uri="{63B3BB69-23CF-44E3-9099-C40C66FF867C}">
                    <a14:compatExt spid="_x0000_s14212"/>
                  </a:ext>
                  <a:ext uri="{FF2B5EF4-FFF2-40B4-BE49-F238E27FC236}">
                    <a16:creationId xmlns:a16="http://schemas.microsoft.com/office/drawing/2014/main" id="{00000000-0008-0000-0100-000084370000}"/>
                  </a:ext>
                </a:extLst>
              </xdr:cNvPr>
              <xdr:cNvSpPr/>
            </xdr:nvSpPr>
            <xdr:spPr bwMode="auto">
              <a:xfrm>
                <a:off x="6429378" y="5276836"/>
                <a:ext cx="14382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29</xdr:row>
          <xdr:rowOff>85725</xdr:rowOff>
        </xdr:from>
        <xdr:to>
          <xdr:col>13</xdr:col>
          <xdr:colOff>628650</xdr:colOff>
          <xdr:row>31</xdr:row>
          <xdr:rowOff>85725</xdr:rowOff>
        </xdr:to>
        <xdr:grpSp>
          <xdr:nvGrpSpPr>
            <xdr:cNvPr id="15334" name="グループ化 26">
              <a:extLst>
                <a:ext uri="{FF2B5EF4-FFF2-40B4-BE49-F238E27FC236}">
                  <a16:creationId xmlns:a16="http://schemas.microsoft.com/office/drawing/2014/main" id="{00000000-0008-0000-0100-0000E6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9950" y="5854700"/>
              <a:ext cx="1809750" cy="323850"/>
              <a:chOff x="3724275" y="5610187"/>
              <a:chExt cx="1943100" cy="323850"/>
            </a:xfrm>
          </xdr:grpSpPr>
          <xdr:sp macro="" textlink="">
            <xdr:nvSpPr>
              <xdr:cNvPr id="14251" name="Option Button 5035" hidden="1">
                <a:extLst>
                  <a:ext uri="{63B3BB69-23CF-44E3-9099-C40C66FF867C}">
                    <a14:compatExt spid="_x0000_s14251"/>
                  </a:ext>
                  <a:ext uri="{FF2B5EF4-FFF2-40B4-BE49-F238E27FC236}">
                    <a16:creationId xmlns:a16="http://schemas.microsoft.com/office/drawing/2014/main" id="{00000000-0008-0000-0100-0000AB370000}"/>
                  </a:ext>
                </a:extLst>
              </xdr:cNvPr>
              <xdr:cNvSpPr/>
            </xdr:nvSpPr>
            <xdr:spPr bwMode="auto">
              <a:xfrm>
                <a:off x="3914774" y="5667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2" name="Option Button 5036" hidden="1">
                <a:extLst>
                  <a:ext uri="{63B3BB69-23CF-44E3-9099-C40C66FF867C}">
                    <a14:compatExt spid="_x0000_s14252"/>
                  </a:ext>
                  <a:ext uri="{FF2B5EF4-FFF2-40B4-BE49-F238E27FC236}">
                    <a16:creationId xmlns:a16="http://schemas.microsoft.com/office/drawing/2014/main" id="{00000000-0008-0000-0100-0000AC370000}"/>
                  </a:ext>
                </a:extLst>
              </xdr:cNvPr>
              <xdr:cNvSpPr/>
            </xdr:nvSpPr>
            <xdr:spPr bwMode="auto">
              <a:xfrm>
                <a:off x="5257800" y="5667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3" name="Group Box 5037" hidden="1">
                <a:extLst>
                  <a:ext uri="{63B3BB69-23CF-44E3-9099-C40C66FF867C}">
                    <a14:compatExt spid="_x0000_s14253"/>
                  </a:ext>
                  <a:ext uri="{FF2B5EF4-FFF2-40B4-BE49-F238E27FC236}">
                    <a16:creationId xmlns:a16="http://schemas.microsoft.com/office/drawing/2014/main" id="{00000000-0008-0000-0100-0000AD370000}"/>
                  </a:ext>
                </a:extLst>
              </xdr:cNvPr>
              <xdr:cNvSpPr/>
            </xdr:nvSpPr>
            <xdr:spPr bwMode="auto">
              <a:xfrm>
                <a:off x="3724275" y="5610187"/>
                <a:ext cx="194310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5037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30</xdr:row>
          <xdr:rowOff>95250</xdr:rowOff>
        </xdr:from>
        <xdr:to>
          <xdr:col>13</xdr:col>
          <xdr:colOff>609600</xdr:colOff>
          <xdr:row>32</xdr:row>
          <xdr:rowOff>95250</xdr:rowOff>
        </xdr:to>
        <xdr:grpSp>
          <xdr:nvGrpSpPr>
            <xdr:cNvPr id="15335" name="グループ化 27">
              <a:extLst>
                <a:ext uri="{FF2B5EF4-FFF2-40B4-BE49-F238E27FC236}">
                  <a16:creationId xmlns:a16="http://schemas.microsoft.com/office/drawing/2014/main" id="{00000000-0008-0000-0100-0000E7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6029325"/>
              <a:ext cx="1803400" cy="323850"/>
              <a:chOff x="3733808" y="5781745"/>
              <a:chExt cx="1914525" cy="323850"/>
            </a:xfrm>
          </xdr:grpSpPr>
          <xdr:sp macro="" textlink="">
            <xdr:nvSpPr>
              <xdr:cNvPr id="14254" name="Option Button 5038" hidden="1">
                <a:extLst>
                  <a:ext uri="{63B3BB69-23CF-44E3-9099-C40C66FF867C}">
                    <a14:compatExt spid="_x0000_s14254"/>
                  </a:ext>
                  <a:ext uri="{FF2B5EF4-FFF2-40B4-BE49-F238E27FC236}">
                    <a16:creationId xmlns:a16="http://schemas.microsoft.com/office/drawing/2014/main" id="{00000000-0008-0000-0100-0000AE370000}"/>
                  </a:ext>
                </a:extLst>
              </xdr:cNvPr>
              <xdr:cNvSpPr/>
            </xdr:nvSpPr>
            <xdr:spPr bwMode="auto">
              <a:xfrm>
                <a:off x="3914775" y="58197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5" name="Option Button 5039" hidden="1">
                <a:extLst>
                  <a:ext uri="{63B3BB69-23CF-44E3-9099-C40C66FF867C}">
                    <a14:compatExt spid="_x0000_s14255"/>
                  </a:ext>
                  <a:ext uri="{FF2B5EF4-FFF2-40B4-BE49-F238E27FC236}">
                    <a16:creationId xmlns:a16="http://schemas.microsoft.com/office/drawing/2014/main" id="{00000000-0008-0000-0100-0000AF370000}"/>
                  </a:ext>
                </a:extLst>
              </xdr:cNvPr>
              <xdr:cNvSpPr/>
            </xdr:nvSpPr>
            <xdr:spPr bwMode="auto">
              <a:xfrm>
                <a:off x="5257801" y="58197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6" name="Group Box 5040" hidden="1">
                <a:extLst>
                  <a:ext uri="{63B3BB69-23CF-44E3-9099-C40C66FF867C}">
                    <a14:compatExt spid="_x0000_s14256"/>
                  </a:ext>
                  <a:ext uri="{FF2B5EF4-FFF2-40B4-BE49-F238E27FC236}">
                    <a16:creationId xmlns:a16="http://schemas.microsoft.com/office/drawing/2014/main" id="{00000000-0008-0000-0100-0000B0370000}"/>
                  </a:ext>
                </a:extLst>
              </xdr:cNvPr>
              <xdr:cNvSpPr/>
            </xdr:nvSpPr>
            <xdr:spPr bwMode="auto">
              <a:xfrm>
                <a:off x="3733808" y="5781745"/>
                <a:ext cx="19145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31</xdr:row>
          <xdr:rowOff>85725</xdr:rowOff>
        </xdr:from>
        <xdr:to>
          <xdr:col>13</xdr:col>
          <xdr:colOff>619125</xdr:colOff>
          <xdr:row>33</xdr:row>
          <xdr:rowOff>76200</xdr:rowOff>
        </xdr:to>
        <xdr:grpSp>
          <xdr:nvGrpSpPr>
            <xdr:cNvPr id="15336" name="グループ化 28">
              <a:extLst>
                <a:ext uri="{FF2B5EF4-FFF2-40B4-BE49-F238E27FC236}">
                  <a16:creationId xmlns:a16="http://schemas.microsoft.com/office/drawing/2014/main" id="{00000000-0008-0000-0100-0000E8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6178550"/>
              <a:ext cx="1800225" cy="317500"/>
              <a:chOff x="3733792" y="5934124"/>
              <a:chExt cx="1924050" cy="314324"/>
            </a:xfrm>
          </xdr:grpSpPr>
          <xdr:sp macro="" textlink="">
            <xdr:nvSpPr>
              <xdr:cNvPr id="14257" name="Option Button 5041" hidden="1">
                <a:extLst>
                  <a:ext uri="{63B3BB69-23CF-44E3-9099-C40C66FF867C}">
                    <a14:compatExt spid="_x0000_s14257"/>
                  </a:ext>
                  <a:ext uri="{FF2B5EF4-FFF2-40B4-BE49-F238E27FC236}">
                    <a16:creationId xmlns:a16="http://schemas.microsoft.com/office/drawing/2014/main" id="{00000000-0008-0000-0100-0000B1370000}"/>
                  </a:ext>
                </a:extLst>
              </xdr:cNvPr>
              <xdr:cNvSpPr/>
            </xdr:nvSpPr>
            <xdr:spPr bwMode="auto">
              <a:xfrm>
                <a:off x="3914775" y="5972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8" name="Option Button 5042" hidden="1">
                <a:extLst>
                  <a:ext uri="{63B3BB69-23CF-44E3-9099-C40C66FF867C}">
                    <a14:compatExt spid="_x0000_s14258"/>
                  </a:ext>
                  <a:ext uri="{FF2B5EF4-FFF2-40B4-BE49-F238E27FC236}">
                    <a16:creationId xmlns:a16="http://schemas.microsoft.com/office/drawing/2014/main" id="{00000000-0008-0000-0100-0000B2370000}"/>
                  </a:ext>
                </a:extLst>
              </xdr:cNvPr>
              <xdr:cNvSpPr/>
            </xdr:nvSpPr>
            <xdr:spPr bwMode="auto">
              <a:xfrm>
                <a:off x="5257799" y="5981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9" name="Group Box 5043" hidden="1">
                <a:extLst>
                  <a:ext uri="{63B3BB69-23CF-44E3-9099-C40C66FF867C}">
                    <a14:compatExt spid="_x0000_s14259"/>
                  </a:ext>
                  <a:ext uri="{FF2B5EF4-FFF2-40B4-BE49-F238E27FC236}">
                    <a16:creationId xmlns:a16="http://schemas.microsoft.com/office/drawing/2014/main" id="{00000000-0008-0000-0100-0000B3370000}"/>
                  </a:ext>
                </a:extLst>
              </xdr:cNvPr>
              <xdr:cNvSpPr/>
            </xdr:nvSpPr>
            <xdr:spPr bwMode="auto">
              <a:xfrm>
                <a:off x="3733792" y="5934124"/>
                <a:ext cx="1924050" cy="3143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32</xdr:row>
          <xdr:rowOff>85725</xdr:rowOff>
        </xdr:from>
        <xdr:to>
          <xdr:col>13</xdr:col>
          <xdr:colOff>628650</xdr:colOff>
          <xdr:row>34</xdr:row>
          <xdr:rowOff>95250</xdr:rowOff>
        </xdr:to>
        <xdr:grpSp>
          <xdr:nvGrpSpPr>
            <xdr:cNvPr id="15337" name="グループ化 29">
              <a:extLst>
                <a:ext uri="{FF2B5EF4-FFF2-40B4-BE49-F238E27FC236}">
                  <a16:creationId xmlns:a16="http://schemas.microsoft.com/office/drawing/2014/main" id="{00000000-0008-0000-0100-0000E9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6340475"/>
              <a:ext cx="1803400" cy="336550"/>
              <a:chOff x="3733794" y="6096107"/>
              <a:chExt cx="1933575" cy="333375"/>
            </a:xfrm>
          </xdr:grpSpPr>
          <xdr:sp macro="" textlink="">
            <xdr:nvSpPr>
              <xdr:cNvPr id="14260" name="Option Button 5044" hidden="1">
                <a:extLst>
                  <a:ext uri="{63B3BB69-23CF-44E3-9099-C40C66FF867C}">
                    <a14:compatExt spid="_x0000_s14260"/>
                  </a:ext>
                  <a:ext uri="{FF2B5EF4-FFF2-40B4-BE49-F238E27FC236}">
                    <a16:creationId xmlns:a16="http://schemas.microsoft.com/office/drawing/2014/main" id="{00000000-0008-0000-0100-0000B4370000}"/>
                  </a:ext>
                </a:extLst>
              </xdr:cNvPr>
              <xdr:cNvSpPr/>
            </xdr:nvSpPr>
            <xdr:spPr bwMode="auto">
              <a:xfrm>
                <a:off x="3914775" y="61436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1" name="Option Button 5045" hidden="1">
                <a:extLst>
                  <a:ext uri="{63B3BB69-23CF-44E3-9099-C40C66FF867C}">
                    <a14:compatExt spid="_x0000_s14261"/>
                  </a:ext>
                  <a:ext uri="{FF2B5EF4-FFF2-40B4-BE49-F238E27FC236}">
                    <a16:creationId xmlns:a16="http://schemas.microsoft.com/office/drawing/2014/main" id="{00000000-0008-0000-0100-0000B5370000}"/>
                  </a:ext>
                </a:extLst>
              </xdr:cNvPr>
              <xdr:cNvSpPr/>
            </xdr:nvSpPr>
            <xdr:spPr bwMode="auto">
              <a:xfrm>
                <a:off x="5257800" y="61531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2" name="Group Box 5046" hidden="1">
                <a:extLst>
                  <a:ext uri="{63B3BB69-23CF-44E3-9099-C40C66FF867C}">
                    <a14:compatExt spid="_x0000_s14262"/>
                  </a:ext>
                  <a:ext uri="{FF2B5EF4-FFF2-40B4-BE49-F238E27FC236}">
                    <a16:creationId xmlns:a16="http://schemas.microsoft.com/office/drawing/2014/main" id="{00000000-0008-0000-0100-0000B6370000}"/>
                  </a:ext>
                </a:extLst>
              </xdr:cNvPr>
              <xdr:cNvSpPr/>
            </xdr:nvSpPr>
            <xdr:spPr bwMode="auto">
              <a:xfrm>
                <a:off x="3733794" y="6096107"/>
                <a:ext cx="19335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33</xdr:row>
          <xdr:rowOff>85725</xdr:rowOff>
        </xdr:from>
        <xdr:to>
          <xdr:col>13</xdr:col>
          <xdr:colOff>628650</xdr:colOff>
          <xdr:row>35</xdr:row>
          <xdr:rowOff>95250</xdr:rowOff>
        </xdr:to>
        <xdr:grpSp>
          <xdr:nvGrpSpPr>
            <xdr:cNvPr id="15338" name="グループ化 30">
              <a:extLst>
                <a:ext uri="{FF2B5EF4-FFF2-40B4-BE49-F238E27FC236}">
                  <a16:creationId xmlns:a16="http://schemas.microsoft.com/office/drawing/2014/main" id="{00000000-0008-0000-0100-0000EA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6502400"/>
              <a:ext cx="1790700" cy="336550"/>
              <a:chOff x="3743325" y="6257925"/>
              <a:chExt cx="1924050" cy="333375"/>
            </a:xfrm>
          </xdr:grpSpPr>
          <xdr:sp macro="" textlink="">
            <xdr:nvSpPr>
              <xdr:cNvPr id="14263" name="Option Button 5047" hidden="1">
                <a:extLst>
                  <a:ext uri="{63B3BB69-23CF-44E3-9099-C40C66FF867C}">
                    <a14:compatExt spid="_x0000_s14263"/>
                  </a:ext>
                  <a:ext uri="{FF2B5EF4-FFF2-40B4-BE49-F238E27FC236}">
                    <a16:creationId xmlns:a16="http://schemas.microsoft.com/office/drawing/2014/main" id="{00000000-0008-0000-0100-0000B7370000}"/>
                  </a:ext>
                </a:extLst>
              </xdr:cNvPr>
              <xdr:cNvSpPr/>
            </xdr:nvSpPr>
            <xdr:spPr bwMode="auto">
              <a:xfrm>
                <a:off x="3914775" y="6286500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4" name="Option Button 5048" hidden="1">
                <a:extLst>
                  <a:ext uri="{63B3BB69-23CF-44E3-9099-C40C66FF867C}">
                    <a14:compatExt spid="_x0000_s14264"/>
                  </a:ext>
                  <a:ext uri="{FF2B5EF4-FFF2-40B4-BE49-F238E27FC236}">
                    <a16:creationId xmlns:a16="http://schemas.microsoft.com/office/drawing/2014/main" id="{00000000-0008-0000-0100-0000B8370000}"/>
                  </a:ext>
                </a:extLst>
              </xdr:cNvPr>
              <xdr:cNvSpPr/>
            </xdr:nvSpPr>
            <xdr:spPr bwMode="auto">
              <a:xfrm>
                <a:off x="5257800" y="6305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5" name="Group Box 5049" hidden="1">
                <a:extLst>
                  <a:ext uri="{63B3BB69-23CF-44E3-9099-C40C66FF867C}">
                    <a14:compatExt spid="_x0000_s14265"/>
                  </a:ext>
                  <a:ext uri="{FF2B5EF4-FFF2-40B4-BE49-F238E27FC236}">
                    <a16:creationId xmlns:a16="http://schemas.microsoft.com/office/drawing/2014/main" id="{00000000-0008-0000-0100-0000B9370000}"/>
                  </a:ext>
                </a:extLst>
              </xdr:cNvPr>
              <xdr:cNvSpPr/>
            </xdr:nvSpPr>
            <xdr:spPr bwMode="auto">
              <a:xfrm>
                <a:off x="3743325" y="6257925"/>
                <a:ext cx="1924050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34</xdr:row>
          <xdr:rowOff>85725</xdr:rowOff>
        </xdr:from>
        <xdr:to>
          <xdr:col>13</xdr:col>
          <xdr:colOff>628650</xdr:colOff>
          <xdr:row>36</xdr:row>
          <xdr:rowOff>66675</xdr:rowOff>
        </xdr:to>
        <xdr:grpSp>
          <xdr:nvGrpSpPr>
            <xdr:cNvPr id="15339" name="グループ化 31">
              <a:extLst>
                <a:ext uri="{FF2B5EF4-FFF2-40B4-BE49-F238E27FC236}">
                  <a16:creationId xmlns:a16="http://schemas.microsoft.com/office/drawing/2014/main" id="{00000000-0008-0000-0100-0000EB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9000" y="6664325"/>
              <a:ext cx="1790700" cy="304800"/>
              <a:chOff x="3743325" y="6419925"/>
              <a:chExt cx="1924050" cy="304800"/>
            </a:xfrm>
          </xdr:grpSpPr>
          <xdr:sp macro="" textlink="">
            <xdr:nvSpPr>
              <xdr:cNvPr id="14266" name="Option Button 5050" hidden="1">
                <a:extLst>
                  <a:ext uri="{63B3BB69-23CF-44E3-9099-C40C66FF867C}">
                    <a14:compatExt spid="_x0000_s14266"/>
                  </a:ext>
                  <a:ext uri="{FF2B5EF4-FFF2-40B4-BE49-F238E27FC236}">
                    <a16:creationId xmlns:a16="http://schemas.microsoft.com/office/drawing/2014/main" id="{00000000-0008-0000-0100-0000BA370000}"/>
                  </a:ext>
                </a:extLst>
              </xdr:cNvPr>
              <xdr:cNvSpPr/>
            </xdr:nvSpPr>
            <xdr:spPr bwMode="auto">
              <a:xfrm>
                <a:off x="3914775" y="64579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7" name="Option Button 5051" hidden="1">
                <a:extLst>
                  <a:ext uri="{63B3BB69-23CF-44E3-9099-C40C66FF867C}">
                    <a14:compatExt spid="_x0000_s14267"/>
                  </a:ext>
                  <a:ext uri="{FF2B5EF4-FFF2-40B4-BE49-F238E27FC236}">
                    <a16:creationId xmlns:a16="http://schemas.microsoft.com/office/drawing/2014/main" id="{00000000-0008-0000-0100-0000BB370000}"/>
                  </a:ext>
                </a:extLst>
              </xdr:cNvPr>
              <xdr:cNvSpPr/>
            </xdr:nvSpPr>
            <xdr:spPr bwMode="auto">
              <a:xfrm>
                <a:off x="5257800" y="64579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8" name="Group Box 5052" hidden="1">
                <a:extLst>
                  <a:ext uri="{63B3BB69-23CF-44E3-9099-C40C66FF867C}">
                    <a14:compatExt spid="_x0000_s14268"/>
                  </a:ext>
                  <a:ext uri="{FF2B5EF4-FFF2-40B4-BE49-F238E27FC236}">
                    <a16:creationId xmlns:a16="http://schemas.microsoft.com/office/drawing/2014/main" id="{00000000-0008-0000-0100-0000BC370000}"/>
                  </a:ext>
                </a:extLst>
              </xdr:cNvPr>
              <xdr:cNvSpPr/>
            </xdr:nvSpPr>
            <xdr:spPr bwMode="auto">
              <a:xfrm>
                <a:off x="3743325" y="6419925"/>
                <a:ext cx="1924050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34</xdr:row>
          <xdr:rowOff>76200</xdr:rowOff>
        </xdr:from>
        <xdr:to>
          <xdr:col>13</xdr:col>
          <xdr:colOff>628650</xdr:colOff>
          <xdr:row>37</xdr:row>
          <xdr:rowOff>85725</xdr:rowOff>
        </xdr:to>
        <xdr:grpSp>
          <xdr:nvGrpSpPr>
            <xdr:cNvPr id="15340" name="グループ化 32">
              <a:extLst>
                <a:ext uri="{FF2B5EF4-FFF2-40B4-BE49-F238E27FC236}">
                  <a16:creationId xmlns:a16="http://schemas.microsoft.com/office/drawing/2014/main" id="{00000000-0008-0000-0100-0000EC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97250" y="6657975"/>
              <a:ext cx="1822450" cy="492125"/>
              <a:chOff x="3714747" y="6410338"/>
              <a:chExt cx="1952625" cy="495301"/>
            </a:xfrm>
          </xdr:grpSpPr>
          <xdr:sp macro="" textlink="">
            <xdr:nvSpPr>
              <xdr:cNvPr id="14269" name="Option Button 5053" hidden="1">
                <a:extLst>
                  <a:ext uri="{63B3BB69-23CF-44E3-9099-C40C66FF867C}">
                    <a14:compatExt spid="_x0000_s14269"/>
                  </a:ext>
                  <a:ext uri="{FF2B5EF4-FFF2-40B4-BE49-F238E27FC236}">
                    <a16:creationId xmlns:a16="http://schemas.microsoft.com/office/drawing/2014/main" id="{00000000-0008-0000-0100-0000BD370000}"/>
                  </a:ext>
                </a:extLst>
              </xdr:cNvPr>
              <xdr:cNvSpPr/>
            </xdr:nvSpPr>
            <xdr:spPr bwMode="auto">
              <a:xfrm>
                <a:off x="3914775" y="661987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0" name="Option Button 5054" hidden="1">
                <a:extLst>
                  <a:ext uri="{63B3BB69-23CF-44E3-9099-C40C66FF867C}">
                    <a14:compatExt spid="_x0000_s14270"/>
                  </a:ext>
                  <a:ext uri="{FF2B5EF4-FFF2-40B4-BE49-F238E27FC236}">
                    <a16:creationId xmlns:a16="http://schemas.microsoft.com/office/drawing/2014/main" id="{00000000-0008-0000-0100-0000BE370000}"/>
                  </a:ext>
                </a:extLst>
              </xdr:cNvPr>
              <xdr:cNvSpPr/>
            </xdr:nvSpPr>
            <xdr:spPr bwMode="auto">
              <a:xfrm>
                <a:off x="5257800" y="6619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1" name="Group Box 5055" hidden="1">
                <a:extLst>
                  <a:ext uri="{63B3BB69-23CF-44E3-9099-C40C66FF867C}">
                    <a14:compatExt spid="_x0000_s14271"/>
                  </a:ext>
                  <a:ext uri="{FF2B5EF4-FFF2-40B4-BE49-F238E27FC236}">
                    <a16:creationId xmlns:a16="http://schemas.microsoft.com/office/drawing/2014/main" id="{00000000-0008-0000-0100-0000BF370000}"/>
                  </a:ext>
                </a:extLst>
              </xdr:cNvPr>
              <xdr:cNvSpPr/>
            </xdr:nvSpPr>
            <xdr:spPr bwMode="auto">
              <a:xfrm>
                <a:off x="3714747" y="6410338"/>
                <a:ext cx="1952625" cy="4953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36</xdr:row>
          <xdr:rowOff>95250</xdr:rowOff>
        </xdr:from>
        <xdr:to>
          <xdr:col>13</xdr:col>
          <xdr:colOff>638175</xdr:colOff>
          <xdr:row>38</xdr:row>
          <xdr:rowOff>95250</xdr:rowOff>
        </xdr:to>
        <xdr:grpSp>
          <xdr:nvGrpSpPr>
            <xdr:cNvPr id="15341" name="グループ化 33">
              <a:extLst>
                <a:ext uri="{FF2B5EF4-FFF2-40B4-BE49-F238E27FC236}">
                  <a16:creationId xmlns:a16="http://schemas.microsoft.com/office/drawing/2014/main" id="{00000000-0008-0000-0100-0000ED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9950" y="7000875"/>
              <a:ext cx="1806575" cy="323850"/>
              <a:chOff x="3724275" y="6753307"/>
              <a:chExt cx="1952625" cy="323850"/>
            </a:xfrm>
          </xdr:grpSpPr>
          <xdr:sp macro="" textlink="">
            <xdr:nvSpPr>
              <xdr:cNvPr id="14272" name="Option Button 5056" hidden="1">
                <a:extLst>
                  <a:ext uri="{63B3BB69-23CF-44E3-9099-C40C66FF867C}">
                    <a14:compatExt spid="_x0000_s14272"/>
                  </a:ext>
                  <a:ext uri="{FF2B5EF4-FFF2-40B4-BE49-F238E27FC236}">
                    <a16:creationId xmlns:a16="http://schemas.microsoft.com/office/drawing/2014/main" id="{00000000-0008-0000-0100-0000C0370000}"/>
                  </a:ext>
                </a:extLst>
              </xdr:cNvPr>
              <xdr:cNvSpPr/>
            </xdr:nvSpPr>
            <xdr:spPr bwMode="auto">
              <a:xfrm>
                <a:off x="3914775" y="67913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3" name="Option Button 5057" hidden="1">
                <a:extLst>
                  <a:ext uri="{63B3BB69-23CF-44E3-9099-C40C66FF867C}">
                    <a14:compatExt spid="_x0000_s14273"/>
                  </a:ext>
                  <a:ext uri="{FF2B5EF4-FFF2-40B4-BE49-F238E27FC236}">
                    <a16:creationId xmlns:a16="http://schemas.microsoft.com/office/drawing/2014/main" id="{00000000-0008-0000-0100-0000C1370000}"/>
                  </a:ext>
                </a:extLst>
              </xdr:cNvPr>
              <xdr:cNvSpPr/>
            </xdr:nvSpPr>
            <xdr:spPr bwMode="auto">
              <a:xfrm>
                <a:off x="5257800" y="67913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4" name="Group Box 5058" hidden="1">
                <a:extLst>
                  <a:ext uri="{63B3BB69-23CF-44E3-9099-C40C66FF867C}">
                    <a14:compatExt spid="_x0000_s14274"/>
                  </a:ext>
                  <a:ext uri="{FF2B5EF4-FFF2-40B4-BE49-F238E27FC236}">
                    <a16:creationId xmlns:a16="http://schemas.microsoft.com/office/drawing/2014/main" id="{00000000-0008-0000-0100-0000C2370000}"/>
                  </a:ext>
                </a:extLst>
              </xdr:cNvPr>
              <xdr:cNvSpPr/>
            </xdr:nvSpPr>
            <xdr:spPr bwMode="auto">
              <a:xfrm>
                <a:off x="3724275" y="6753307"/>
                <a:ext cx="19526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48</xdr:row>
          <xdr:rowOff>85725</xdr:rowOff>
        </xdr:from>
        <xdr:to>
          <xdr:col>12</xdr:col>
          <xdr:colOff>666750</xdr:colOff>
          <xdr:row>50</xdr:row>
          <xdr:rowOff>95250</xdr:rowOff>
        </xdr:to>
        <xdr:grpSp>
          <xdr:nvGrpSpPr>
            <xdr:cNvPr id="15348" name="グループ化 40">
              <a:extLst>
                <a:ext uri="{FF2B5EF4-FFF2-40B4-BE49-F238E27FC236}">
                  <a16:creationId xmlns:a16="http://schemas.microsoft.com/office/drawing/2014/main" id="{00000000-0008-0000-0100-0000F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6300" y="9293225"/>
              <a:ext cx="1193800" cy="317500"/>
              <a:chOff x="3733804" y="8143826"/>
              <a:chExt cx="1276350" cy="314325"/>
            </a:xfrm>
          </xdr:grpSpPr>
          <xdr:sp macro="" textlink="">
            <xdr:nvSpPr>
              <xdr:cNvPr id="14344" name="Option Button 5128" hidden="1">
                <a:extLst>
                  <a:ext uri="{63B3BB69-23CF-44E3-9099-C40C66FF867C}">
                    <a14:compatExt spid="_x0000_s14344"/>
                  </a:ext>
                  <a:ext uri="{FF2B5EF4-FFF2-40B4-BE49-F238E27FC236}">
                    <a16:creationId xmlns:a16="http://schemas.microsoft.com/office/drawing/2014/main" id="{00000000-0008-0000-0100-000008380000}"/>
                  </a:ext>
                </a:extLst>
              </xdr:cNvPr>
              <xdr:cNvSpPr/>
            </xdr:nvSpPr>
            <xdr:spPr bwMode="auto">
              <a:xfrm>
                <a:off x="3914775" y="81629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5" name="Option Button 5129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100-000009380000}"/>
                  </a:ext>
                </a:extLst>
              </xdr:cNvPr>
              <xdr:cNvSpPr/>
            </xdr:nvSpPr>
            <xdr:spPr bwMode="auto">
              <a:xfrm>
                <a:off x="4591052" y="81629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6" name="Group Box 5130" hidden="1">
                <a:extLst>
                  <a:ext uri="{63B3BB69-23CF-44E3-9099-C40C66FF867C}">
                    <a14:compatExt spid="_x0000_s14346"/>
                  </a:ext>
                  <a:ext uri="{FF2B5EF4-FFF2-40B4-BE49-F238E27FC236}">
                    <a16:creationId xmlns:a16="http://schemas.microsoft.com/office/drawing/2014/main" id="{00000000-0008-0000-0100-00000A380000}"/>
                  </a:ext>
                </a:extLst>
              </xdr:cNvPr>
              <xdr:cNvSpPr/>
            </xdr:nvSpPr>
            <xdr:spPr bwMode="auto">
              <a:xfrm>
                <a:off x="3733804" y="8143826"/>
                <a:ext cx="127635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5130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37</xdr:row>
          <xdr:rowOff>127000</xdr:rowOff>
        </xdr:from>
        <xdr:to>
          <xdr:col>11</xdr:col>
          <xdr:colOff>514350</xdr:colOff>
          <xdr:row>39</xdr:row>
          <xdr:rowOff>50800</xdr:rowOff>
        </xdr:to>
        <xdr:sp macro="" textlink="">
          <xdr:nvSpPr>
            <xdr:cNvPr id="14348" name="Option Button 513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37</xdr:row>
          <xdr:rowOff>114300</xdr:rowOff>
        </xdr:from>
        <xdr:to>
          <xdr:col>13</xdr:col>
          <xdr:colOff>527050</xdr:colOff>
          <xdr:row>39</xdr:row>
          <xdr:rowOff>38100</xdr:rowOff>
        </xdr:to>
        <xdr:sp macro="" textlink="">
          <xdr:nvSpPr>
            <xdr:cNvPr id="14349" name="Option Button 513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37</xdr:row>
          <xdr:rowOff>95250</xdr:rowOff>
        </xdr:from>
        <xdr:to>
          <xdr:col>13</xdr:col>
          <xdr:colOff>590550</xdr:colOff>
          <xdr:row>39</xdr:row>
          <xdr:rowOff>127000</xdr:rowOff>
        </xdr:to>
        <xdr:sp macro="" textlink="">
          <xdr:nvSpPr>
            <xdr:cNvPr id="14350" name="Group Box 513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38</xdr:row>
          <xdr:rowOff>114300</xdr:rowOff>
        </xdr:from>
        <xdr:to>
          <xdr:col>11</xdr:col>
          <xdr:colOff>514350</xdr:colOff>
          <xdr:row>40</xdr:row>
          <xdr:rowOff>38100</xdr:rowOff>
        </xdr:to>
        <xdr:sp macro="" textlink="">
          <xdr:nvSpPr>
            <xdr:cNvPr id="14351" name="Option Button 513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38</xdr:row>
          <xdr:rowOff>107950</xdr:rowOff>
        </xdr:from>
        <xdr:to>
          <xdr:col>13</xdr:col>
          <xdr:colOff>527050</xdr:colOff>
          <xdr:row>40</xdr:row>
          <xdr:rowOff>57150</xdr:rowOff>
        </xdr:to>
        <xdr:sp macro="" textlink="">
          <xdr:nvSpPr>
            <xdr:cNvPr id="14352" name="Option Button 513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38</xdr:row>
          <xdr:rowOff>57150</xdr:rowOff>
        </xdr:from>
        <xdr:to>
          <xdr:col>14</xdr:col>
          <xdr:colOff>0</xdr:colOff>
          <xdr:row>40</xdr:row>
          <xdr:rowOff>127000</xdr:rowOff>
        </xdr:to>
        <xdr:sp macro="" textlink="">
          <xdr:nvSpPr>
            <xdr:cNvPr id="14353" name="Group Box 513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39</xdr:row>
          <xdr:rowOff>114300</xdr:rowOff>
        </xdr:from>
        <xdr:to>
          <xdr:col>11</xdr:col>
          <xdr:colOff>514350</xdr:colOff>
          <xdr:row>41</xdr:row>
          <xdr:rowOff>38100</xdr:rowOff>
        </xdr:to>
        <xdr:sp macro="" textlink="">
          <xdr:nvSpPr>
            <xdr:cNvPr id="14354" name="Option Button 513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39</xdr:row>
          <xdr:rowOff>114300</xdr:rowOff>
        </xdr:from>
        <xdr:to>
          <xdr:col>13</xdr:col>
          <xdr:colOff>527050</xdr:colOff>
          <xdr:row>41</xdr:row>
          <xdr:rowOff>38100</xdr:rowOff>
        </xdr:to>
        <xdr:sp macro="" textlink="">
          <xdr:nvSpPr>
            <xdr:cNvPr id="14355" name="Option Button 513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39</xdr:row>
          <xdr:rowOff>57150</xdr:rowOff>
        </xdr:from>
        <xdr:to>
          <xdr:col>14</xdr:col>
          <xdr:colOff>0</xdr:colOff>
          <xdr:row>41</xdr:row>
          <xdr:rowOff>133350</xdr:rowOff>
        </xdr:to>
        <xdr:sp macro="" textlink="">
          <xdr:nvSpPr>
            <xdr:cNvPr id="14356" name="Group Box 514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41</xdr:row>
          <xdr:rowOff>57150</xdr:rowOff>
        </xdr:from>
        <xdr:to>
          <xdr:col>11</xdr:col>
          <xdr:colOff>514350</xdr:colOff>
          <xdr:row>41</xdr:row>
          <xdr:rowOff>304800</xdr:rowOff>
        </xdr:to>
        <xdr:sp macro="" textlink="">
          <xdr:nvSpPr>
            <xdr:cNvPr id="14357" name="Option Button 514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1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41</xdr:row>
          <xdr:rowOff>57150</xdr:rowOff>
        </xdr:from>
        <xdr:to>
          <xdr:col>13</xdr:col>
          <xdr:colOff>527050</xdr:colOff>
          <xdr:row>41</xdr:row>
          <xdr:rowOff>304800</xdr:rowOff>
        </xdr:to>
        <xdr:sp macro="" textlink="">
          <xdr:nvSpPr>
            <xdr:cNvPr id="14358" name="Option Button 514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1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41</xdr:row>
          <xdr:rowOff>12700</xdr:rowOff>
        </xdr:from>
        <xdr:to>
          <xdr:col>14</xdr:col>
          <xdr:colOff>0</xdr:colOff>
          <xdr:row>41</xdr:row>
          <xdr:rowOff>336550</xdr:rowOff>
        </xdr:to>
        <xdr:sp macro="" textlink="">
          <xdr:nvSpPr>
            <xdr:cNvPr id="14359" name="Group Box 514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1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43</xdr:row>
          <xdr:rowOff>69850</xdr:rowOff>
        </xdr:from>
        <xdr:to>
          <xdr:col>11</xdr:col>
          <xdr:colOff>514350</xdr:colOff>
          <xdr:row>45</xdr:row>
          <xdr:rowOff>38100</xdr:rowOff>
        </xdr:to>
        <xdr:sp macro="" textlink="">
          <xdr:nvSpPr>
            <xdr:cNvPr id="14360" name="Option Button 514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1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57150</xdr:rowOff>
        </xdr:from>
        <xdr:to>
          <xdr:col>12</xdr:col>
          <xdr:colOff>495300</xdr:colOff>
          <xdr:row>45</xdr:row>
          <xdr:rowOff>50800</xdr:rowOff>
        </xdr:to>
        <xdr:sp macro="" textlink="">
          <xdr:nvSpPr>
            <xdr:cNvPr id="14361" name="Option Button 514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1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43</xdr:row>
          <xdr:rowOff>57150</xdr:rowOff>
        </xdr:from>
        <xdr:to>
          <xdr:col>13</xdr:col>
          <xdr:colOff>527050</xdr:colOff>
          <xdr:row>45</xdr:row>
          <xdr:rowOff>31750</xdr:rowOff>
        </xdr:to>
        <xdr:sp macro="" textlink="">
          <xdr:nvSpPr>
            <xdr:cNvPr id="14362" name="Option Button 514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1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43</xdr:row>
          <xdr:rowOff>19050</xdr:rowOff>
        </xdr:from>
        <xdr:to>
          <xdr:col>14</xdr:col>
          <xdr:colOff>0</xdr:colOff>
          <xdr:row>45</xdr:row>
          <xdr:rowOff>165100</xdr:rowOff>
        </xdr:to>
        <xdr:sp macro="" textlink="">
          <xdr:nvSpPr>
            <xdr:cNvPr id="14363" name="Group Box 514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1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44</xdr:row>
          <xdr:rowOff>127000</xdr:rowOff>
        </xdr:from>
        <xdr:to>
          <xdr:col>11</xdr:col>
          <xdr:colOff>514350</xdr:colOff>
          <xdr:row>46</xdr:row>
          <xdr:rowOff>38100</xdr:rowOff>
        </xdr:to>
        <xdr:sp macro="" textlink="">
          <xdr:nvSpPr>
            <xdr:cNvPr id="14364" name="Option Button 514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1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127000</xdr:rowOff>
        </xdr:from>
        <xdr:to>
          <xdr:col>12</xdr:col>
          <xdr:colOff>495300</xdr:colOff>
          <xdr:row>46</xdr:row>
          <xdr:rowOff>38100</xdr:rowOff>
        </xdr:to>
        <xdr:sp macro="" textlink="">
          <xdr:nvSpPr>
            <xdr:cNvPr id="14365" name="Option Button 514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1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44</xdr:row>
          <xdr:rowOff>95250</xdr:rowOff>
        </xdr:from>
        <xdr:to>
          <xdr:col>13</xdr:col>
          <xdr:colOff>127000</xdr:colOff>
          <xdr:row>46</xdr:row>
          <xdr:rowOff>146050</xdr:rowOff>
        </xdr:to>
        <xdr:sp macro="" textlink="">
          <xdr:nvSpPr>
            <xdr:cNvPr id="14366" name="Group Box 515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1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45</xdr:row>
          <xdr:rowOff>133350</xdr:rowOff>
        </xdr:from>
        <xdr:to>
          <xdr:col>11</xdr:col>
          <xdr:colOff>514350</xdr:colOff>
          <xdr:row>47</xdr:row>
          <xdr:rowOff>38100</xdr:rowOff>
        </xdr:to>
        <xdr:sp macro="" textlink="">
          <xdr:nvSpPr>
            <xdr:cNvPr id="14367" name="Option Button 515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1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133350</xdr:rowOff>
        </xdr:from>
        <xdr:to>
          <xdr:col>12</xdr:col>
          <xdr:colOff>495300</xdr:colOff>
          <xdr:row>47</xdr:row>
          <xdr:rowOff>38100</xdr:rowOff>
        </xdr:to>
        <xdr:sp macro="" textlink="">
          <xdr:nvSpPr>
            <xdr:cNvPr id="14368" name="Option Button 515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1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45</xdr:row>
          <xdr:rowOff>69850</xdr:rowOff>
        </xdr:from>
        <xdr:to>
          <xdr:col>13</xdr:col>
          <xdr:colOff>0</xdr:colOff>
          <xdr:row>47</xdr:row>
          <xdr:rowOff>184150</xdr:rowOff>
        </xdr:to>
        <xdr:sp macro="" textlink="">
          <xdr:nvSpPr>
            <xdr:cNvPr id="14369" name="Group Box 515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1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47</xdr:row>
          <xdr:rowOff>50800</xdr:rowOff>
        </xdr:from>
        <xdr:to>
          <xdr:col>11</xdr:col>
          <xdr:colOff>514350</xdr:colOff>
          <xdr:row>47</xdr:row>
          <xdr:rowOff>298450</xdr:rowOff>
        </xdr:to>
        <xdr:sp macro="" textlink="">
          <xdr:nvSpPr>
            <xdr:cNvPr id="14370" name="Option Button 515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57150</xdr:rowOff>
        </xdr:from>
        <xdr:to>
          <xdr:col>12</xdr:col>
          <xdr:colOff>495300</xdr:colOff>
          <xdr:row>47</xdr:row>
          <xdr:rowOff>304800</xdr:rowOff>
        </xdr:to>
        <xdr:sp macro="" textlink="">
          <xdr:nvSpPr>
            <xdr:cNvPr id="14371" name="Option Button 515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1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133350</xdr:rowOff>
        </xdr:from>
        <xdr:to>
          <xdr:col>13</xdr:col>
          <xdr:colOff>31750</xdr:colOff>
          <xdr:row>48</xdr:row>
          <xdr:rowOff>76200</xdr:rowOff>
        </xdr:to>
        <xdr:sp macro="" textlink="">
          <xdr:nvSpPr>
            <xdr:cNvPr id="14372" name="Group Box 515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1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37</xdr:row>
          <xdr:rowOff>127000</xdr:rowOff>
        </xdr:from>
        <xdr:to>
          <xdr:col>15</xdr:col>
          <xdr:colOff>546100</xdr:colOff>
          <xdr:row>39</xdr:row>
          <xdr:rowOff>50800</xdr:rowOff>
        </xdr:to>
        <xdr:sp macro="" textlink="">
          <xdr:nvSpPr>
            <xdr:cNvPr id="14373" name="Option Button 515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1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37</xdr:row>
          <xdr:rowOff>127000</xdr:rowOff>
        </xdr:from>
        <xdr:to>
          <xdr:col>17</xdr:col>
          <xdr:colOff>0</xdr:colOff>
          <xdr:row>39</xdr:row>
          <xdr:rowOff>50800</xdr:rowOff>
        </xdr:to>
        <xdr:sp macro="" textlink="">
          <xdr:nvSpPr>
            <xdr:cNvPr id="14374" name="Option Button 515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1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37</xdr:row>
          <xdr:rowOff>69850</xdr:rowOff>
        </xdr:from>
        <xdr:to>
          <xdr:col>17</xdr:col>
          <xdr:colOff>95250</xdr:colOff>
          <xdr:row>39</xdr:row>
          <xdr:rowOff>114300</xdr:rowOff>
        </xdr:to>
        <xdr:sp macro="" textlink="">
          <xdr:nvSpPr>
            <xdr:cNvPr id="14375" name="Group Box 515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1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39</xdr:row>
          <xdr:rowOff>127000</xdr:rowOff>
        </xdr:from>
        <xdr:to>
          <xdr:col>15</xdr:col>
          <xdr:colOff>546100</xdr:colOff>
          <xdr:row>41</xdr:row>
          <xdr:rowOff>50800</xdr:rowOff>
        </xdr:to>
        <xdr:sp macro="" textlink="">
          <xdr:nvSpPr>
            <xdr:cNvPr id="14376" name="Option Button 516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1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39</xdr:row>
          <xdr:rowOff>127000</xdr:rowOff>
        </xdr:from>
        <xdr:to>
          <xdr:col>17</xdr:col>
          <xdr:colOff>0</xdr:colOff>
          <xdr:row>41</xdr:row>
          <xdr:rowOff>50800</xdr:rowOff>
        </xdr:to>
        <xdr:sp macro="" textlink="">
          <xdr:nvSpPr>
            <xdr:cNvPr id="14377" name="Option Button 516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1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39</xdr:row>
          <xdr:rowOff>57150</xdr:rowOff>
        </xdr:from>
        <xdr:to>
          <xdr:col>17</xdr:col>
          <xdr:colOff>133350</xdr:colOff>
          <xdr:row>41</xdr:row>
          <xdr:rowOff>114300</xdr:rowOff>
        </xdr:to>
        <xdr:sp macro="" textlink="">
          <xdr:nvSpPr>
            <xdr:cNvPr id="14378" name="Group Box 516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1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41</xdr:row>
          <xdr:rowOff>57150</xdr:rowOff>
        </xdr:from>
        <xdr:to>
          <xdr:col>15</xdr:col>
          <xdr:colOff>546100</xdr:colOff>
          <xdr:row>41</xdr:row>
          <xdr:rowOff>304800</xdr:rowOff>
        </xdr:to>
        <xdr:sp macro="" textlink="">
          <xdr:nvSpPr>
            <xdr:cNvPr id="14379" name="Option Button 516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1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41</xdr:row>
          <xdr:rowOff>57150</xdr:rowOff>
        </xdr:from>
        <xdr:to>
          <xdr:col>17</xdr:col>
          <xdr:colOff>0</xdr:colOff>
          <xdr:row>41</xdr:row>
          <xdr:rowOff>304800</xdr:rowOff>
        </xdr:to>
        <xdr:sp macro="" textlink="">
          <xdr:nvSpPr>
            <xdr:cNvPr id="14380" name="Option Button 516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40</xdr:row>
          <xdr:rowOff>152400</xdr:rowOff>
        </xdr:from>
        <xdr:to>
          <xdr:col>17</xdr:col>
          <xdr:colOff>88900</xdr:colOff>
          <xdr:row>42</xdr:row>
          <xdr:rowOff>57150</xdr:rowOff>
        </xdr:to>
        <xdr:sp macro="" textlink="">
          <xdr:nvSpPr>
            <xdr:cNvPr id="14381" name="Group Box 516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1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18</xdr:row>
          <xdr:rowOff>107950</xdr:rowOff>
        </xdr:from>
        <xdr:to>
          <xdr:col>11</xdr:col>
          <xdr:colOff>565150</xdr:colOff>
          <xdr:row>20</xdr:row>
          <xdr:rowOff>50800</xdr:rowOff>
        </xdr:to>
        <xdr:sp macro="" textlink="">
          <xdr:nvSpPr>
            <xdr:cNvPr id="14385" name="Option Button 516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1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18</xdr:row>
          <xdr:rowOff>107950</xdr:rowOff>
        </xdr:from>
        <xdr:to>
          <xdr:col>13</xdr:col>
          <xdr:colOff>527050</xdr:colOff>
          <xdr:row>20</xdr:row>
          <xdr:rowOff>38100</xdr:rowOff>
        </xdr:to>
        <xdr:sp macro="" textlink="">
          <xdr:nvSpPr>
            <xdr:cNvPr id="14386" name="Option Button 517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1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95250</xdr:rowOff>
        </xdr:from>
        <xdr:to>
          <xdr:col>14</xdr:col>
          <xdr:colOff>0</xdr:colOff>
          <xdr:row>20</xdr:row>
          <xdr:rowOff>114300</xdr:rowOff>
        </xdr:to>
        <xdr:sp macro="" textlink="">
          <xdr:nvSpPr>
            <xdr:cNvPr id="14387" name="Group Box 517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1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echa.europa.eu/authorisation-list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dynabook.com/pc/env/green/index.html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toshiba.co.jp/dm_env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std.iec.ch/iec62474/iec62474.nsf/Index?open&amp;q=012648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0.xml"/><Relationship Id="rId21" Type="http://schemas.openxmlformats.org/officeDocument/2006/relationships/ctrlProp" Target="../ctrlProps/ctrlProp34.xml"/><Relationship Id="rId42" Type="http://schemas.openxmlformats.org/officeDocument/2006/relationships/ctrlProp" Target="../ctrlProps/ctrlProp55.xml"/><Relationship Id="rId47" Type="http://schemas.openxmlformats.org/officeDocument/2006/relationships/ctrlProp" Target="../ctrlProps/ctrlProp60.xml"/><Relationship Id="rId63" Type="http://schemas.openxmlformats.org/officeDocument/2006/relationships/ctrlProp" Target="../ctrlProps/ctrlProp76.xml"/><Relationship Id="rId68" Type="http://schemas.openxmlformats.org/officeDocument/2006/relationships/ctrlProp" Target="../ctrlProps/ctrlProp81.xml"/><Relationship Id="rId84" Type="http://schemas.openxmlformats.org/officeDocument/2006/relationships/ctrlProp" Target="../ctrlProps/ctrlProp97.xml"/><Relationship Id="rId89" Type="http://schemas.openxmlformats.org/officeDocument/2006/relationships/ctrlProp" Target="../ctrlProps/ctrlProp102.xml"/><Relationship Id="rId112" Type="http://schemas.openxmlformats.org/officeDocument/2006/relationships/ctrlProp" Target="../ctrlProps/ctrlProp125.xml"/><Relationship Id="rId16" Type="http://schemas.openxmlformats.org/officeDocument/2006/relationships/ctrlProp" Target="../ctrlProps/ctrlProp29.xml"/><Relationship Id="rId107" Type="http://schemas.openxmlformats.org/officeDocument/2006/relationships/ctrlProp" Target="../ctrlProps/ctrlProp120.xml"/><Relationship Id="rId11" Type="http://schemas.openxmlformats.org/officeDocument/2006/relationships/ctrlProp" Target="../ctrlProps/ctrlProp24.xml"/><Relationship Id="rId32" Type="http://schemas.openxmlformats.org/officeDocument/2006/relationships/ctrlProp" Target="../ctrlProps/ctrlProp45.xml"/><Relationship Id="rId37" Type="http://schemas.openxmlformats.org/officeDocument/2006/relationships/ctrlProp" Target="../ctrlProps/ctrlProp50.xml"/><Relationship Id="rId53" Type="http://schemas.openxmlformats.org/officeDocument/2006/relationships/ctrlProp" Target="../ctrlProps/ctrlProp66.xml"/><Relationship Id="rId58" Type="http://schemas.openxmlformats.org/officeDocument/2006/relationships/ctrlProp" Target="../ctrlProps/ctrlProp71.xml"/><Relationship Id="rId74" Type="http://schemas.openxmlformats.org/officeDocument/2006/relationships/ctrlProp" Target="../ctrlProps/ctrlProp87.xml"/><Relationship Id="rId79" Type="http://schemas.openxmlformats.org/officeDocument/2006/relationships/ctrlProp" Target="../ctrlProps/ctrlProp92.xml"/><Relationship Id="rId102" Type="http://schemas.openxmlformats.org/officeDocument/2006/relationships/ctrlProp" Target="../ctrlProps/ctrlProp115.xml"/><Relationship Id="rId123" Type="http://schemas.openxmlformats.org/officeDocument/2006/relationships/ctrlProp" Target="../ctrlProps/ctrlProp136.xml"/><Relationship Id="rId128" Type="http://schemas.openxmlformats.org/officeDocument/2006/relationships/ctrlProp" Target="../ctrlProps/ctrlProp141.xml"/><Relationship Id="rId5" Type="http://schemas.openxmlformats.org/officeDocument/2006/relationships/ctrlProp" Target="../ctrlProps/ctrlProp18.xml"/><Relationship Id="rId90" Type="http://schemas.openxmlformats.org/officeDocument/2006/relationships/ctrlProp" Target="../ctrlProps/ctrlProp103.xml"/><Relationship Id="rId95" Type="http://schemas.openxmlformats.org/officeDocument/2006/relationships/ctrlProp" Target="../ctrlProps/ctrlProp108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43" Type="http://schemas.openxmlformats.org/officeDocument/2006/relationships/ctrlProp" Target="../ctrlProps/ctrlProp56.xml"/><Relationship Id="rId48" Type="http://schemas.openxmlformats.org/officeDocument/2006/relationships/ctrlProp" Target="../ctrlProps/ctrlProp61.xml"/><Relationship Id="rId64" Type="http://schemas.openxmlformats.org/officeDocument/2006/relationships/ctrlProp" Target="../ctrlProps/ctrlProp77.xml"/><Relationship Id="rId69" Type="http://schemas.openxmlformats.org/officeDocument/2006/relationships/ctrlProp" Target="../ctrlProps/ctrlProp82.xml"/><Relationship Id="rId113" Type="http://schemas.openxmlformats.org/officeDocument/2006/relationships/ctrlProp" Target="../ctrlProps/ctrlProp126.xml"/><Relationship Id="rId118" Type="http://schemas.openxmlformats.org/officeDocument/2006/relationships/ctrlProp" Target="../ctrlProps/ctrlProp131.xml"/><Relationship Id="rId80" Type="http://schemas.openxmlformats.org/officeDocument/2006/relationships/ctrlProp" Target="../ctrlProps/ctrlProp93.xml"/><Relationship Id="rId85" Type="http://schemas.openxmlformats.org/officeDocument/2006/relationships/ctrlProp" Target="../ctrlProps/ctrlProp98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33" Type="http://schemas.openxmlformats.org/officeDocument/2006/relationships/ctrlProp" Target="../ctrlProps/ctrlProp46.xml"/><Relationship Id="rId38" Type="http://schemas.openxmlformats.org/officeDocument/2006/relationships/ctrlProp" Target="../ctrlProps/ctrlProp51.xml"/><Relationship Id="rId59" Type="http://schemas.openxmlformats.org/officeDocument/2006/relationships/ctrlProp" Target="../ctrlProps/ctrlProp72.xml"/><Relationship Id="rId103" Type="http://schemas.openxmlformats.org/officeDocument/2006/relationships/ctrlProp" Target="../ctrlProps/ctrlProp116.xml"/><Relationship Id="rId108" Type="http://schemas.openxmlformats.org/officeDocument/2006/relationships/ctrlProp" Target="../ctrlProps/ctrlProp121.xml"/><Relationship Id="rId124" Type="http://schemas.openxmlformats.org/officeDocument/2006/relationships/ctrlProp" Target="../ctrlProps/ctrlProp137.xml"/><Relationship Id="rId129" Type="http://schemas.openxmlformats.org/officeDocument/2006/relationships/ctrlProp" Target="../ctrlProps/ctrlProp142.xml"/><Relationship Id="rId54" Type="http://schemas.openxmlformats.org/officeDocument/2006/relationships/ctrlProp" Target="../ctrlProps/ctrlProp67.xml"/><Relationship Id="rId70" Type="http://schemas.openxmlformats.org/officeDocument/2006/relationships/ctrlProp" Target="../ctrlProps/ctrlProp83.xml"/><Relationship Id="rId75" Type="http://schemas.openxmlformats.org/officeDocument/2006/relationships/ctrlProp" Target="../ctrlProps/ctrlProp88.xml"/><Relationship Id="rId91" Type="http://schemas.openxmlformats.org/officeDocument/2006/relationships/ctrlProp" Target="../ctrlProps/ctrlProp104.xml"/><Relationship Id="rId96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49" Type="http://schemas.openxmlformats.org/officeDocument/2006/relationships/ctrlProp" Target="../ctrlProps/ctrlProp62.xml"/><Relationship Id="rId114" Type="http://schemas.openxmlformats.org/officeDocument/2006/relationships/ctrlProp" Target="../ctrlProps/ctrlProp127.xml"/><Relationship Id="rId119" Type="http://schemas.openxmlformats.org/officeDocument/2006/relationships/ctrlProp" Target="../ctrlProps/ctrlProp132.xml"/><Relationship Id="rId44" Type="http://schemas.openxmlformats.org/officeDocument/2006/relationships/ctrlProp" Target="../ctrlProps/ctrlProp57.xml"/><Relationship Id="rId60" Type="http://schemas.openxmlformats.org/officeDocument/2006/relationships/ctrlProp" Target="../ctrlProps/ctrlProp73.xml"/><Relationship Id="rId65" Type="http://schemas.openxmlformats.org/officeDocument/2006/relationships/ctrlProp" Target="../ctrlProps/ctrlProp78.xml"/><Relationship Id="rId81" Type="http://schemas.openxmlformats.org/officeDocument/2006/relationships/ctrlProp" Target="../ctrlProps/ctrlProp94.xml"/><Relationship Id="rId86" Type="http://schemas.openxmlformats.org/officeDocument/2006/relationships/ctrlProp" Target="../ctrlProps/ctrlProp99.xml"/><Relationship Id="rId130" Type="http://schemas.openxmlformats.org/officeDocument/2006/relationships/ctrlProp" Target="../ctrlProps/ctrlProp143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9" Type="http://schemas.openxmlformats.org/officeDocument/2006/relationships/ctrlProp" Target="../ctrlProps/ctrlProp52.xml"/><Relationship Id="rId109" Type="http://schemas.openxmlformats.org/officeDocument/2006/relationships/ctrlProp" Target="../ctrlProps/ctrlProp122.xml"/><Relationship Id="rId34" Type="http://schemas.openxmlformats.org/officeDocument/2006/relationships/ctrlProp" Target="../ctrlProps/ctrlProp47.xml"/><Relationship Id="rId50" Type="http://schemas.openxmlformats.org/officeDocument/2006/relationships/ctrlProp" Target="../ctrlProps/ctrlProp63.xml"/><Relationship Id="rId55" Type="http://schemas.openxmlformats.org/officeDocument/2006/relationships/ctrlProp" Target="../ctrlProps/ctrlProp68.xml"/><Relationship Id="rId76" Type="http://schemas.openxmlformats.org/officeDocument/2006/relationships/ctrlProp" Target="../ctrlProps/ctrlProp89.xml"/><Relationship Id="rId97" Type="http://schemas.openxmlformats.org/officeDocument/2006/relationships/ctrlProp" Target="../ctrlProps/ctrlProp110.xml"/><Relationship Id="rId104" Type="http://schemas.openxmlformats.org/officeDocument/2006/relationships/ctrlProp" Target="../ctrlProps/ctrlProp117.xml"/><Relationship Id="rId120" Type="http://schemas.openxmlformats.org/officeDocument/2006/relationships/ctrlProp" Target="../ctrlProps/ctrlProp133.xml"/><Relationship Id="rId125" Type="http://schemas.openxmlformats.org/officeDocument/2006/relationships/ctrlProp" Target="../ctrlProps/ctrlProp138.xml"/><Relationship Id="rId7" Type="http://schemas.openxmlformats.org/officeDocument/2006/relationships/ctrlProp" Target="../ctrlProps/ctrlProp20.xml"/><Relationship Id="rId71" Type="http://schemas.openxmlformats.org/officeDocument/2006/relationships/ctrlProp" Target="../ctrlProps/ctrlProp84.xml"/><Relationship Id="rId92" Type="http://schemas.openxmlformats.org/officeDocument/2006/relationships/ctrlProp" Target="../ctrlProps/ctrlProp10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2.xml"/><Relationship Id="rId24" Type="http://schemas.openxmlformats.org/officeDocument/2006/relationships/ctrlProp" Target="../ctrlProps/ctrlProp37.xml"/><Relationship Id="rId40" Type="http://schemas.openxmlformats.org/officeDocument/2006/relationships/ctrlProp" Target="../ctrlProps/ctrlProp53.xml"/><Relationship Id="rId45" Type="http://schemas.openxmlformats.org/officeDocument/2006/relationships/ctrlProp" Target="../ctrlProps/ctrlProp58.xml"/><Relationship Id="rId66" Type="http://schemas.openxmlformats.org/officeDocument/2006/relationships/ctrlProp" Target="../ctrlProps/ctrlProp79.xml"/><Relationship Id="rId87" Type="http://schemas.openxmlformats.org/officeDocument/2006/relationships/ctrlProp" Target="../ctrlProps/ctrlProp100.xml"/><Relationship Id="rId110" Type="http://schemas.openxmlformats.org/officeDocument/2006/relationships/ctrlProp" Target="../ctrlProps/ctrlProp123.xml"/><Relationship Id="rId115" Type="http://schemas.openxmlformats.org/officeDocument/2006/relationships/ctrlProp" Target="../ctrlProps/ctrlProp128.xml"/><Relationship Id="rId61" Type="http://schemas.openxmlformats.org/officeDocument/2006/relationships/ctrlProp" Target="../ctrlProps/ctrlProp74.xml"/><Relationship Id="rId82" Type="http://schemas.openxmlformats.org/officeDocument/2006/relationships/ctrlProp" Target="../ctrlProps/ctrlProp95.xml"/><Relationship Id="rId19" Type="http://schemas.openxmlformats.org/officeDocument/2006/relationships/ctrlProp" Target="../ctrlProps/ctrlProp32.xml"/><Relationship Id="rId14" Type="http://schemas.openxmlformats.org/officeDocument/2006/relationships/ctrlProp" Target="../ctrlProps/ctrlProp27.xml"/><Relationship Id="rId30" Type="http://schemas.openxmlformats.org/officeDocument/2006/relationships/ctrlProp" Target="../ctrlProps/ctrlProp43.xml"/><Relationship Id="rId35" Type="http://schemas.openxmlformats.org/officeDocument/2006/relationships/ctrlProp" Target="../ctrlProps/ctrlProp48.xml"/><Relationship Id="rId56" Type="http://schemas.openxmlformats.org/officeDocument/2006/relationships/ctrlProp" Target="../ctrlProps/ctrlProp69.xml"/><Relationship Id="rId77" Type="http://schemas.openxmlformats.org/officeDocument/2006/relationships/ctrlProp" Target="../ctrlProps/ctrlProp90.xml"/><Relationship Id="rId100" Type="http://schemas.openxmlformats.org/officeDocument/2006/relationships/ctrlProp" Target="../ctrlProps/ctrlProp113.xml"/><Relationship Id="rId105" Type="http://schemas.openxmlformats.org/officeDocument/2006/relationships/ctrlProp" Target="../ctrlProps/ctrlProp118.xml"/><Relationship Id="rId126" Type="http://schemas.openxmlformats.org/officeDocument/2006/relationships/ctrlProp" Target="../ctrlProps/ctrlProp139.xml"/><Relationship Id="rId8" Type="http://schemas.openxmlformats.org/officeDocument/2006/relationships/ctrlProp" Target="../ctrlProps/ctrlProp21.xml"/><Relationship Id="rId51" Type="http://schemas.openxmlformats.org/officeDocument/2006/relationships/ctrlProp" Target="../ctrlProps/ctrlProp64.xml"/><Relationship Id="rId72" Type="http://schemas.openxmlformats.org/officeDocument/2006/relationships/ctrlProp" Target="../ctrlProps/ctrlProp85.xml"/><Relationship Id="rId93" Type="http://schemas.openxmlformats.org/officeDocument/2006/relationships/ctrlProp" Target="../ctrlProps/ctrlProp106.xml"/><Relationship Id="rId98" Type="http://schemas.openxmlformats.org/officeDocument/2006/relationships/ctrlProp" Target="../ctrlProps/ctrlProp111.xml"/><Relationship Id="rId121" Type="http://schemas.openxmlformats.org/officeDocument/2006/relationships/ctrlProp" Target="../ctrlProps/ctrlProp13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8.xml"/><Relationship Id="rId46" Type="http://schemas.openxmlformats.org/officeDocument/2006/relationships/ctrlProp" Target="../ctrlProps/ctrlProp59.xml"/><Relationship Id="rId67" Type="http://schemas.openxmlformats.org/officeDocument/2006/relationships/ctrlProp" Target="../ctrlProps/ctrlProp80.xml"/><Relationship Id="rId116" Type="http://schemas.openxmlformats.org/officeDocument/2006/relationships/ctrlProp" Target="../ctrlProps/ctrlProp129.xml"/><Relationship Id="rId20" Type="http://schemas.openxmlformats.org/officeDocument/2006/relationships/ctrlProp" Target="../ctrlProps/ctrlProp33.xml"/><Relationship Id="rId41" Type="http://schemas.openxmlformats.org/officeDocument/2006/relationships/ctrlProp" Target="../ctrlProps/ctrlProp54.xml"/><Relationship Id="rId62" Type="http://schemas.openxmlformats.org/officeDocument/2006/relationships/ctrlProp" Target="../ctrlProps/ctrlProp75.xml"/><Relationship Id="rId83" Type="http://schemas.openxmlformats.org/officeDocument/2006/relationships/ctrlProp" Target="../ctrlProps/ctrlProp96.xml"/><Relationship Id="rId88" Type="http://schemas.openxmlformats.org/officeDocument/2006/relationships/ctrlProp" Target="../ctrlProps/ctrlProp101.xml"/><Relationship Id="rId111" Type="http://schemas.openxmlformats.org/officeDocument/2006/relationships/ctrlProp" Target="../ctrlProps/ctrlProp124.xml"/><Relationship Id="rId15" Type="http://schemas.openxmlformats.org/officeDocument/2006/relationships/ctrlProp" Target="../ctrlProps/ctrlProp28.xml"/><Relationship Id="rId36" Type="http://schemas.openxmlformats.org/officeDocument/2006/relationships/ctrlProp" Target="../ctrlProps/ctrlProp49.xml"/><Relationship Id="rId57" Type="http://schemas.openxmlformats.org/officeDocument/2006/relationships/ctrlProp" Target="../ctrlProps/ctrlProp70.xml"/><Relationship Id="rId106" Type="http://schemas.openxmlformats.org/officeDocument/2006/relationships/ctrlProp" Target="../ctrlProps/ctrlProp119.xml"/><Relationship Id="rId127" Type="http://schemas.openxmlformats.org/officeDocument/2006/relationships/ctrlProp" Target="../ctrlProps/ctrlProp140.xml"/><Relationship Id="rId10" Type="http://schemas.openxmlformats.org/officeDocument/2006/relationships/ctrlProp" Target="../ctrlProps/ctrlProp23.xml"/><Relationship Id="rId31" Type="http://schemas.openxmlformats.org/officeDocument/2006/relationships/ctrlProp" Target="../ctrlProps/ctrlProp44.xml"/><Relationship Id="rId52" Type="http://schemas.openxmlformats.org/officeDocument/2006/relationships/ctrlProp" Target="../ctrlProps/ctrlProp65.xml"/><Relationship Id="rId73" Type="http://schemas.openxmlformats.org/officeDocument/2006/relationships/ctrlProp" Target="../ctrlProps/ctrlProp86.xml"/><Relationship Id="rId78" Type="http://schemas.openxmlformats.org/officeDocument/2006/relationships/ctrlProp" Target="../ctrlProps/ctrlProp91.xml"/><Relationship Id="rId94" Type="http://schemas.openxmlformats.org/officeDocument/2006/relationships/ctrlProp" Target="../ctrlProps/ctrlProp107.xml"/><Relationship Id="rId99" Type="http://schemas.openxmlformats.org/officeDocument/2006/relationships/ctrlProp" Target="../ctrlProps/ctrlProp112.xml"/><Relationship Id="rId101" Type="http://schemas.openxmlformats.org/officeDocument/2006/relationships/ctrlProp" Target="../ctrlProps/ctrlProp114.xml"/><Relationship Id="rId122" Type="http://schemas.openxmlformats.org/officeDocument/2006/relationships/ctrlProp" Target="../ctrlProps/ctrlProp135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26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22"/>
  <sheetViews>
    <sheetView showGridLines="0" zoomScaleNormal="100" zoomScaleSheetLayoutView="100" workbookViewId="0"/>
  </sheetViews>
  <sheetFormatPr defaultColWidth="9" defaultRowHeight="15"/>
  <cols>
    <col min="1" max="1" width="1.26953125" style="268" customWidth="1"/>
    <col min="2" max="2" width="4.54296875" style="268" customWidth="1"/>
    <col min="3" max="3" width="3.81640625" style="268" customWidth="1"/>
    <col min="4" max="5" width="6.453125" style="273" customWidth="1"/>
    <col min="6" max="6" width="8.26953125" style="274" customWidth="1"/>
    <col min="7" max="7" width="7.08984375" style="268" customWidth="1"/>
    <col min="8" max="8" width="14.6328125" style="268" customWidth="1"/>
    <col min="9" max="9" width="16.36328125" style="268" customWidth="1"/>
    <col min="10" max="11" width="9" style="268"/>
    <col min="12" max="12" width="23.26953125" style="268" customWidth="1"/>
    <col min="13" max="13" width="12.81640625" style="273" customWidth="1"/>
    <col min="14" max="14" width="11.54296875" style="268" customWidth="1"/>
    <col min="15" max="15" width="2.36328125" style="268" customWidth="1"/>
    <col min="16" max="16" width="16.453125" style="268" customWidth="1"/>
    <col min="17" max="16384" width="9" style="268"/>
  </cols>
  <sheetData>
    <row r="1" spans="2:16">
      <c r="N1" s="275" t="str">
        <f>+'宣言书(Rev.12.04)'!$Q$1</f>
        <v>Rev.12.04</v>
      </c>
    </row>
    <row r="2" spans="2:16" ht="21" customHeight="1">
      <c r="F2" s="450" t="s">
        <v>358</v>
      </c>
      <c r="G2" s="450"/>
      <c r="H2" s="450"/>
      <c r="I2" s="450"/>
      <c r="J2" s="450"/>
      <c r="K2" s="450"/>
      <c r="L2" s="450"/>
      <c r="M2" s="276"/>
    </row>
    <row r="3" spans="2:16" ht="3" customHeight="1"/>
    <row r="4" spans="2:16">
      <c r="B4" s="271" t="s">
        <v>359</v>
      </c>
      <c r="C4" s="273"/>
      <c r="F4" s="273"/>
      <c r="G4" s="273"/>
      <c r="H4" s="273"/>
      <c r="I4" s="273"/>
      <c r="J4" s="273"/>
      <c r="K4" s="273"/>
      <c r="L4" s="273"/>
    </row>
    <row r="5" spans="2:16">
      <c r="B5" s="273"/>
      <c r="C5" s="277" t="s">
        <v>360</v>
      </c>
      <c r="D5" s="277"/>
      <c r="F5" s="273"/>
      <c r="G5" s="273"/>
      <c r="H5" s="273"/>
      <c r="I5" s="273"/>
      <c r="J5" s="273"/>
      <c r="K5" s="273"/>
      <c r="L5" s="273"/>
    </row>
    <row r="6" spans="2:16">
      <c r="B6" s="273"/>
      <c r="C6" s="277" t="s">
        <v>361</v>
      </c>
      <c r="D6" s="277"/>
      <c r="F6" s="273"/>
      <c r="G6" s="273"/>
      <c r="H6" s="273"/>
      <c r="I6" s="273"/>
      <c r="J6" s="273"/>
      <c r="K6" s="273"/>
      <c r="L6" s="273"/>
    </row>
    <row r="7" spans="2:16">
      <c r="B7" s="273"/>
      <c r="C7" s="277" t="s">
        <v>362</v>
      </c>
      <c r="D7" s="277"/>
      <c r="F7" s="278"/>
      <c r="G7" s="278"/>
      <c r="H7" s="278"/>
      <c r="I7" s="278"/>
      <c r="J7" s="278"/>
      <c r="K7" s="278"/>
      <c r="L7" s="278"/>
    </row>
    <row r="8" spans="2:16">
      <c r="B8" s="271" t="s">
        <v>363</v>
      </c>
      <c r="C8" s="273"/>
      <c r="F8" s="273"/>
      <c r="G8" s="273"/>
      <c r="H8" s="273"/>
      <c r="I8" s="273"/>
      <c r="J8" s="273"/>
      <c r="K8" s="273"/>
      <c r="L8" s="273"/>
    </row>
    <row r="9" spans="2:16">
      <c r="B9" s="273"/>
      <c r="C9" s="277" t="s">
        <v>364</v>
      </c>
      <c r="D9" s="277"/>
      <c r="F9" s="273"/>
      <c r="G9" s="273"/>
      <c r="H9" s="273"/>
      <c r="I9" s="273"/>
      <c r="J9" s="273"/>
      <c r="K9" s="273"/>
      <c r="L9" s="273"/>
    </row>
    <row r="10" spans="2:16">
      <c r="B10" s="271" t="s">
        <v>365</v>
      </c>
      <c r="C10" s="273"/>
      <c r="F10" s="273"/>
      <c r="G10" s="273"/>
      <c r="H10" s="273"/>
      <c r="I10" s="273"/>
      <c r="J10" s="273"/>
      <c r="K10" s="273"/>
      <c r="L10" s="273"/>
      <c r="M10" s="268"/>
    </row>
    <row r="11" spans="2:16">
      <c r="B11" s="273"/>
      <c r="C11" s="277" t="s">
        <v>366</v>
      </c>
      <c r="D11" s="277"/>
      <c r="F11" s="273"/>
      <c r="G11" s="273"/>
      <c r="H11" s="273"/>
      <c r="I11" s="273"/>
      <c r="J11" s="273"/>
      <c r="K11" s="273"/>
      <c r="L11" s="273"/>
      <c r="M11" s="268"/>
      <c r="P11" s="279"/>
    </row>
    <row r="12" spans="2:16">
      <c r="B12" s="273"/>
      <c r="C12" s="277" t="s">
        <v>367</v>
      </c>
      <c r="D12" s="277"/>
      <c r="F12" s="273"/>
      <c r="G12" s="273"/>
      <c r="H12" s="273"/>
      <c r="I12" s="273"/>
      <c r="J12" s="273"/>
      <c r="K12" s="273"/>
      <c r="L12" s="273"/>
      <c r="M12" s="268"/>
    </row>
    <row r="13" spans="2:16">
      <c r="B13" s="273"/>
      <c r="C13" s="271" t="s">
        <v>368</v>
      </c>
      <c r="D13" s="271"/>
      <c r="F13" s="273"/>
      <c r="G13" s="273"/>
      <c r="H13" s="273"/>
      <c r="I13" s="273"/>
      <c r="J13" s="273"/>
      <c r="K13" s="273"/>
      <c r="L13" s="273"/>
      <c r="M13" s="268"/>
    </row>
    <row r="14" spans="2:16">
      <c r="B14" s="273"/>
      <c r="C14" s="277" t="s">
        <v>369</v>
      </c>
      <c r="D14" s="271"/>
      <c r="F14" s="273"/>
      <c r="G14" s="273"/>
      <c r="H14" s="273"/>
      <c r="I14" s="273"/>
      <c r="J14" s="273"/>
      <c r="K14" s="273"/>
      <c r="L14" s="273"/>
      <c r="M14" s="268"/>
    </row>
    <row r="15" spans="2:16">
      <c r="B15" s="271" t="s">
        <v>370</v>
      </c>
      <c r="C15" s="273"/>
      <c r="F15" s="273"/>
      <c r="G15" s="273"/>
      <c r="H15" s="273"/>
      <c r="I15" s="273"/>
      <c r="J15" s="273"/>
      <c r="K15" s="273"/>
      <c r="L15" s="273"/>
      <c r="M15" s="268"/>
    </row>
    <row r="16" spans="2:16">
      <c r="B16" s="273"/>
      <c r="C16" s="277" t="s">
        <v>371</v>
      </c>
      <c r="D16" s="277"/>
      <c r="F16" s="273"/>
      <c r="G16" s="273"/>
      <c r="H16" s="273"/>
      <c r="I16" s="273"/>
      <c r="J16" s="273"/>
      <c r="K16" s="273"/>
      <c r="L16" s="273"/>
      <c r="M16" s="268"/>
    </row>
    <row r="17" spans="2:16">
      <c r="B17" s="273"/>
      <c r="C17" s="277" t="s">
        <v>372</v>
      </c>
      <c r="D17" s="277"/>
      <c r="F17" s="273"/>
      <c r="G17" s="273"/>
      <c r="H17" s="273"/>
      <c r="I17" s="273"/>
      <c r="J17" s="273"/>
      <c r="K17" s="273"/>
      <c r="L17" s="273"/>
      <c r="M17" s="268"/>
    </row>
    <row r="18" spans="2:16">
      <c r="B18" s="273"/>
      <c r="C18" s="277" t="s">
        <v>373</v>
      </c>
      <c r="D18" s="277"/>
      <c r="F18" s="273"/>
      <c r="G18" s="273"/>
      <c r="H18" s="273"/>
      <c r="I18" s="273"/>
      <c r="J18" s="273"/>
      <c r="K18" s="273"/>
      <c r="L18" s="273"/>
      <c r="M18" s="268"/>
    </row>
    <row r="19" spans="2:16">
      <c r="B19" s="273"/>
      <c r="C19" s="277" t="s">
        <v>374</v>
      </c>
      <c r="D19" s="277"/>
      <c r="F19" s="273"/>
      <c r="G19" s="273"/>
      <c r="H19" s="273"/>
      <c r="I19" s="273"/>
      <c r="J19" s="273"/>
      <c r="K19" s="273"/>
      <c r="L19" s="273"/>
      <c r="M19" s="268"/>
    </row>
    <row r="20" spans="2:16">
      <c r="B20" s="273"/>
      <c r="C20" s="271" t="s">
        <v>375</v>
      </c>
      <c r="D20" s="277"/>
      <c r="F20" s="273"/>
      <c r="G20" s="273"/>
      <c r="H20" s="273"/>
      <c r="I20" s="273"/>
      <c r="J20" s="273"/>
      <c r="K20" s="273"/>
      <c r="L20" s="273"/>
      <c r="M20" s="268"/>
    </row>
    <row r="21" spans="2:16">
      <c r="B21" s="280" t="s">
        <v>376</v>
      </c>
      <c r="C21" s="277"/>
      <c r="D21" s="277"/>
      <c r="E21" s="274"/>
      <c r="G21" s="274"/>
      <c r="H21" s="274"/>
      <c r="I21" s="274"/>
      <c r="J21" s="274"/>
      <c r="K21" s="274"/>
      <c r="L21" s="273"/>
      <c r="M21" s="268"/>
    </row>
    <row r="22" spans="2:16">
      <c r="C22" s="277" t="s">
        <v>377</v>
      </c>
      <c r="D22" s="277"/>
      <c r="F22" s="273"/>
      <c r="G22" s="273"/>
      <c r="H22" s="273"/>
      <c r="I22" s="273"/>
      <c r="J22" s="273"/>
      <c r="K22" s="273"/>
      <c r="L22" s="273"/>
      <c r="M22" s="268"/>
    </row>
    <row r="23" spans="2:16">
      <c r="C23" s="277" t="s">
        <v>378</v>
      </c>
      <c r="D23" s="277"/>
      <c r="F23" s="273"/>
      <c r="G23" s="273"/>
      <c r="H23" s="273"/>
      <c r="I23" s="273"/>
      <c r="J23" s="273"/>
      <c r="K23" s="273"/>
      <c r="L23" s="273"/>
      <c r="M23" s="268"/>
    </row>
    <row r="24" spans="2:16">
      <c r="C24" s="277" t="s">
        <v>379</v>
      </c>
      <c r="D24" s="277"/>
      <c r="F24" s="273"/>
      <c r="G24" s="273"/>
      <c r="H24" s="273"/>
      <c r="I24" s="273"/>
      <c r="J24" s="273"/>
      <c r="K24" s="273"/>
      <c r="L24" s="273"/>
      <c r="M24" s="268"/>
    </row>
    <row r="25" spans="2:16">
      <c r="C25" s="277" t="s">
        <v>380</v>
      </c>
      <c r="D25" s="277"/>
      <c r="F25" s="273"/>
      <c r="G25" s="273"/>
      <c r="H25" s="273"/>
      <c r="I25" s="273"/>
      <c r="J25" s="273"/>
      <c r="K25" s="273"/>
      <c r="L25" s="273"/>
      <c r="M25" s="268"/>
    </row>
    <row r="26" spans="2:16">
      <c r="C26" s="277" t="s">
        <v>381</v>
      </c>
      <c r="D26" s="277"/>
      <c r="F26" s="273"/>
      <c r="G26" s="273"/>
      <c r="H26" s="273"/>
      <c r="I26" s="273"/>
      <c r="J26" s="273"/>
      <c r="K26" s="273"/>
      <c r="L26" s="273"/>
      <c r="M26" s="268"/>
      <c r="P26" s="279"/>
    </row>
    <row r="27" spans="2:16" ht="6" customHeight="1">
      <c r="C27" s="277"/>
      <c r="D27" s="277"/>
      <c r="F27" s="273"/>
      <c r="G27" s="273"/>
      <c r="H27" s="273"/>
      <c r="I27" s="273"/>
      <c r="J27" s="273"/>
      <c r="K27" s="273"/>
      <c r="L27" s="273"/>
      <c r="M27" s="268"/>
    </row>
    <row r="28" spans="2:16">
      <c r="C28" s="281" t="s">
        <v>382</v>
      </c>
      <c r="D28" s="277"/>
      <c r="F28" s="273"/>
      <c r="G28" s="273"/>
      <c r="H28" s="273"/>
      <c r="I28" s="273"/>
      <c r="J28" s="273"/>
      <c r="K28" s="273"/>
      <c r="L28" s="273"/>
      <c r="M28" s="268"/>
    </row>
    <row r="29" spans="2:16">
      <c r="C29" s="271" t="s">
        <v>383</v>
      </c>
      <c r="D29" s="271"/>
      <c r="E29" s="282"/>
      <c r="F29" s="283"/>
      <c r="G29" s="84"/>
      <c r="H29" s="277" t="s">
        <v>384</v>
      </c>
      <c r="I29" s="273"/>
      <c r="J29" s="273"/>
      <c r="K29" s="273"/>
      <c r="L29" s="273"/>
      <c r="N29" s="273"/>
      <c r="O29" s="273"/>
      <c r="P29" s="273"/>
    </row>
    <row r="30" spans="2:16">
      <c r="C30" s="464" t="s">
        <v>385</v>
      </c>
      <c r="D30" s="464"/>
      <c r="E30" s="464"/>
      <c r="F30" s="464"/>
      <c r="G30" s="464"/>
      <c r="H30" s="277" t="s">
        <v>386</v>
      </c>
      <c r="I30" s="273"/>
      <c r="J30" s="273"/>
      <c r="K30" s="273"/>
      <c r="L30" s="273"/>
      <c r="N30" s="273"/>
      <c r="O30" s="273"/>
      <c r="P30" s="279"/>
    </row>
    <row r="31" spans="2:16">
      <c r="C31" s="271" t="s">
        <v>91</v>
      </c>
      <c r="D31" s="271"/>
      <c r="E31" s="274"/>
      <c r="H31" s="277" t="s">
        <v>387</v>
      </c>
      <c r="I31" s="273"/>
      <c r="J31" s="273"/>
      <c r="K31" s="273"/>
      <c r="L31" s="273"/>
      <c r="N31" s="273"/>
      <c r="O31" s="273"/>
      <c r="P31" s="273"/>
    </row>
    <row r="32" spans="2:16">
      <c r="C32" s="271"/>
      <c r="D32" s="271"/>
      <c r="E32" s="274"/>
      <c r="H32" s="284" t="s">
        <v>388</v>
      </c>
      <c r="I32" s="285"/>
      <c r="J32" s="285"/>
      <c r="K32" s="285"/>
      <c r="L32" s="285"/>
      <c r="M32" s="285"/>
      <c r="N32" s="273"/>
      <c r="O32" s="273"/>
      <c r="P32" s="273"/>
    </row>
    <row r="33" spans="3:16">
      <c r="C33" s="464" t="s">
        <v>389</v>
      </c>
      <c r="D33" s="464"/>
      <c r="E33" s="464"/>
      <c r="F33" s="464"/>
      <c r="G33" s="464"/>
      <c r="H33" s="463" t="s">
        <v>390</v>
      </c>
      <c r="I33" s="463"/>
      <c r="J33" s="463"/>
      <c r="K33" s="463"/>
      <c r="L33" s="463"/>
      <c r="M33" s="463"/>
      <c r="N33" s="273"/>
      <c r="O33" s="273"/>
      <c r="P33" s="273"/>
    </row>
    <row r="34" spans="3:16">
      <c r="C34" s="286"/>
      <c r="D34" s="286"/>
      <c r="E34" s="286"/>
      <c r="F34" s="286"/>
      <c r="G34" s="286"/>
      <c r="H34" s="465" t="s">
        <v>391</v>
      </c>
      <c r="I34" s="465"/>
      <c r="J34" s="465"/>
      <c r="K34" s="465"/>
      <c r="L34" s="465"/>
      <c r="M34" s="465"/>
      <c r="N34" s="465"/>
      <c r="O34" s="273"/>
      <c r="P34" s="273"/>
    </row>
    <row r="35" spans="3:16">
      <c r="C35" s="271" t="s">
        <v>392</v>
      </c>
      <c r="D35" s="271"/>
      <c r="F35" s="273"/>
      <c r="H35" s="463" t="s">
        <v>393</v>
      </c>
      <c r="I35" s="463"/>
      <c r="J35" s="463"/>
      <c r="K35" s="463"/>
      <c r="L35" s="463"/>
      <c r="M35" s="463"/>
      <c r="N35" s="273"/>
      <c r="O35" s="273"/>
      <c r="P35" s="273"/>
    </row>
    <row r="36" spans="3:16">
      <c r="C36" s="271"/>
      <c r="D36" s="271"/>
      <c r="F36" s="273"/>
      <c r="H36" s="463" t="s">
        <v>394</v>
      </c>
      <c r="I36" s="463"/>
      <c r="J36" s="463"/>
      <c r="K36" s="463"/>
      <c r="L36" s="463"/>
      <c r="M36" s="463"/>
      <c r="N36" s="273"/>
      <c r="O36" s="273"/>
      <c r="P36" s="273"/>
    </row>
    <row r="37" spans="3:16">
      <c r="C37" s="271"/>
      <c r="D37" s="271"/>
      <c r="E37" s="274"/>
      <c r="G37" s="277"/>
      <c r="H37" s="493" t="s">
        <v>395</v>
      </c>
      <c r="I37" s="493"/>
      <c r="J37" s="493"/>
      <c r="K37" s="493"/>
      <c r="L37" s="493"/>
      <c r="M37" s="493"/>
    </row>
    <row r="38" spans="3:16">
      <c r="C38" s="271" t="s">
        <v>396</v>
      </c>
      <c r="D38" s="271"/>
      <c r="E38" s="274"/>
      <c r="G38" s="277"/>
      <c r="H38" s="84" t="s">
        <v>397</v>
      </c>
      <c r="I38" s="84"/>
      <c r="J38" s="84"/>
      <c r="K38" s="84"/>
      <c r="L38" s="84"/>
      <c r="M38" s="84"/>
    </row>
    <row r="39" spans="3:16">
      <c r="C39" s="271"/>
      <c r="D39" s="271"/>
      <c r="E39" s="274"/>
      <c r="G39" s="277"/>
      <c r="H39" s="84" t="s">
        <v>398</v>
      </c>
      <c r="I39" s="84"/>
      <c r="J39" s="84"/>
      <c r="K39" s="84"/>
      <c r="L39" s="84"/>
      <c r="M39" s="84"/>
    </row>
    <row r="40" spans="3:16" ht="10.5" customHeight="1">
      <c r="C40" s="271"/>
      <c r="D40" s="271"/>
      <c r="E40" s="274"/>
      <c r="G40" s="277"/>
      <c r="H40" s="84"/>
      <c r="I40" s="84"/>
      <c r="J40" s="84"/>
      <c r="K40" s="84"/>
      <c r="L40" s="84"/>
      <c r="M40" s="84"/>
    </row>
    <row r="41" spans="3:16" ht="3.75" customHeight="1">
      <c r="C41" s="271"/>
      <c r="D41" s="271"/>
      <c r="E41" s="274"/>
      <c r="G41" s="277"/>
      <c r="H41" s="287"/>
      <c r="I41" s="287"/>
      <c r="J41" s="287"/>
      <c r="K41" s="287"/>
      <c r="L41" s="287"/>
      <c r="M41" s="287"/>
    </row>
    <row r="42" spans="3:16">
      <c r="C42" s="281" t="s">
        <v>399</v>
      </c>
      <c r="D42" s="271"/>
      <c r="E42" s="274"/>
      <c r="G42" s="277"/>
      <c r="I42" s="274"/>
      <c r="J42" s="274"/>
      <c r="K42" s="274"/>
      <c r="L42" s="273"/>
      <c r="M42" s="268"/>
    </row>
    <row r="43" spans="3:16">
      <c r="C43" s="271" t="s">
        <v>256</v>
      </c>
      <c r="E43" s="274"/>
      <c r="G43" s="283" t="s">
        <v>400</v>
      </c>
      <c r="I43" s="274"/>
      <c r="J43" s="274"/>
      <c r="K43" s="274"/>
      <c r="L43" s="273"/>
      <c r="M43" s="268"/>
    </row>
    <row r="44" spans="3:16">
      <c r="C44" s="271" t="s">
        <v>257</v>
      </c>
      <c r="E44" s="274"/>
      <c r="G44" s="283" t="s">
        <v>401</v>
      </c>
      <c r="I44" s="464"/>
      <c r="J44" s="464"/>
      <c r="K44" s="464"/>
      <c r="L44" s="464"/>
      <c r="M44" s="268"/>
    </row>
    <row r="45" spans="3:16">
      <c r="C45" s="286"/>
      <c r="D45" s="284" t="s">
        <v>402</v>
      </c>
      <c r="E45" s="288"/>
      <c r="F45" s="288"/>
      <c r="G45" s="289"/>
      <c r="H45" s="290"/>
      <c r="I45" s="290" t="s">
        <v>403</v>
      </c>
      <c r="J45" s="289"/>
      <c r="K45" s="289"/>
      <c r="L45" s="289"/>
      <c r="M45" s="289"/>
      <c r="P45" s="279"/>
    </row>
    <row r="46" spans="3:16">
      <c r="C46" s="286"/>
      <c r="D46" s="284" t="s">
        <v>404</v>
      </c>
      <c r="E46" s="288"/>
      <c r="F46" s="288"/>
      <c r="G46" s="289"/>
      <c r="H46" s="289"/>
      <c r="I46" s="290" t="s">
        <v>405</v>
      </c>
      <c r="J46" s="289"/>
      <c r="K46" s="289"/>
      <c r="L46" s="289"/>
      <c r="M46" s="289"/>
      <c r="P46" s="279"/>
    </row>
    <row r="47" spans="3:16">
      <c r="C47" s="463" t="s">
        <v>406</v>
      </c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P47" s="279"/>
    </row>
    <row r="48" spans="3:16" ht="8" customHeight="1">
      <c r="C48" s="271"/>
      <c r="E48" s="274"/>
      <c r="F48" s="268"/>
      <c r="G48" s="283"/>
      <c r="I48" s="274"/>
      <c r="J48" s="274"/>
      <c r="K48" s="274"/>
      <c r="L48" s="273"/>
      <c r="M48" s="268"/>
    </row>
    <row r="49" spans="1:16" ht="13.5" customHeight="1">
      <c r="C49" s="281" t="s">
        <v>407</v>
      </c>
      <c r="D49" s="271"/>
      <c r="E49" s="274"/>
      <c r="G49" s="277"/>
      <c r="I49" s="274"/>
      <c r="J49" s="274"/>
      <c r="K49" s="274"/>
      <c r="L49" s="273"/>
      <c r="M49" s="268"/>
    </row>
    <row r="50" spans="1:16">
      <c r="C50" s="271" t="s">
        <v>258</v>
      </c>
      <c r="E50" s="274"/>
      <c r="G50" s="283" t="s">
        <v>408</v>
      </c>
      <c r="I50" s="274"/>
      <c r="J50" s="274"/>
      <c r="K50" s="274"/>
      <c r="L50" s="273"/>
      <c r="M50" s="268"/>
    </row>
    <row r="51" spans="1:16">
      <c r="C51" s="271" t="s">
        <v>259</v>
      </c>
      <c r="E51" s="274"/>
      <c r="G51" s="283" t="s">
        <v>409</v>
      </c>
      <c r="I51" s="274"/>
      <c r="J51" s="274"/>
      <c r="K51" s="274"/>
      <c r="L51" s="273"/>
      <c r="M51" s="268"/>
    </row>
    <row r="52" spans="1:16" ht="8.15" customHeight="1">
      <c r="C52" s="271"/>
      <c r="E52" s="274"/>
      <c r="F52" s="268"/>
      <c r="G52" s="283"/>
      <c r="I52" s="274"/>
      <c r="J52" s="274"/>
      <c r="K52" s="274"/>
      <c r="L52" s="273"/>
      <c r="M52" s="268"/>
    </row>
    <row r="53" spans="1:16">
      <c r="B53" s="271" t="s">
        <v>410</v>
      </c>
      <c r="C53" s="271"/>
      <c r="D53" s="271"/>
      <c r="E53" s="274"/>
      <c r="G53" s="274"/>
      <c r="H53" s="274"/>
      <c r="I53" s="274"/>
      <c r="J53" s="274"/>
      <c r="K53" s="274"/>
      <c r="L53" s="273"/>
      <c r="M53" s="268"/>
    </row>
    <row r="54" spans="1:16">
      <c r="C54" s="277" t="s">
        <v>411</v>
      </c>
      <c r="D54" s="277"/>
      <c r="E54" s="274"/>
      <c r="G54" s="274"/>
      <c r="H54" s="274"/>
      <c r="I54" s="274"/>
      <c r="J54" s="274"/>
      <c r="K54" s="274"/>
      <c r="L54" s="273"/>
      <c r="M54" s="268"/>
    </row>
    <row r="55" spans="1:16">
      <c r="C55" s="495" t="s">
        <v>412</v>
      </c>
      <c r="D55" s="495"/>
      <c r="E55" s="495"/>
      <c r="F55" s="495"/>
      <c r="G55" s="495"/>
      <c r="H55" s="495"/>
      <c r="I55" s="495"/>
      <c r="J55" s="495"/>
      <c r="K55" s="495"/>
      <c r="L55" s="495"/>
      <c r="M55" s="495"/>
    </row>
    <row r="56" spans="1:16" ht="28.5" customHeight="1">
      <c r="C56" s="494" t="s">
        <v>413</v>
      </c>
      <c r="D56" s="465"/>
      <c r="E56" s="465"/>
      <c r="F56" s="465"/>
      <c r="G56" s="465"/>
      <c r="H56" s="465"/>
      <c r="I56" s="465"/>
      <c r="J56" s="465"/>
      <c r="K56" s="465"/>
      <c r="L56" s="465"/>
      <c r="M56" s="465"/>
    </row>
    <row r="57" spans="1:16">
      <c r="A57" s="291"/>
      <c r="C57" s="463" t="s">
        <v>414</v>
      </c>
      <c r="D57" s="463"/>
      <c r="E57" s="463"/>
      <c r="F57" s="463"/>
      <c r="G57" s="463"/>
      <c r="H57" s="463"/>
      <c r="I57" s="463"/>
      <c r="J57" s="463"/>
      <c r="K57" s="463"/>
      <c r="L57" s="463"/>
      <c r="M57" s="463"/>
      <c r="P57" s="279"/>
    </row>
    <row r="58" spans="1:16">
      <c r="B58" s="271" t="s">
        <v>415</v>
      </c>
      <c r="C58" s="292"/>
      <c r="D58" s="292"/>
      <c r="E58" s="274"/>
      <c r="G58" s="274"/>
      <c r="H58" s="274"/>
      <c r="I58" s="274"/>
      <c r="J58" s="274"/>
      <c r="K58" s="274"/>
      <c r="L58" s="273"/>
      <c r="M58" s="268"/>
    </row>
    <row r="59" spans="1:16">
      <c r="C59" s="277" t="s">
        <v>416</v>
      </c>
      <c r="D59" s="277"/>
      <c r="E59" s="274"/>
      <c r="G59" s="274"/>
      <c r="H59" s="274"/>
      <c r="I59" s="274"/>
      <c r="J59" s="274"/>
      <c r="K59" s="274"/>
      <c r="L59" s="273"/>
      <c r="M59" s="268"/>
    </row>
    <row r="60" spans="1:16">
      <c r="C60" s="277" t="s">
        <v>417</v>
      </c>
      <c r="D60" s="277"/>
      <c r="E60" s="274"/>
      <c r="G60" s="274"/>
      <c r="H60" s="274"/>
      <c r="I60" s="274"/>
      <c r="J60" s="274"/>
      <c r="K60" s="274"/>
      <c r="L60" s="273"/>
      <c r="M60" s="268"/>
      <c r="P60" s="279"/>
    </row>
    <row r="61" spans="1:16">
      <c r="B61" s="280" t="s">
        <v>0</v>
      </c>
      <c r="C61" s="292"/>
      <c r="D61" s="292"/>
      <c r="E61" s="274"/>
      <c r="G61" s="274"/>
      <c r="H61" s="274"/>
      <c r="I61" s="274"/>
      <c r="J61" s="274"/>
      <c r="K61" s="274"/>
      <c r="L61" s="273"/>
      <c r="M61" s="268"/>
    </row>
    <row r="62" spans="1:16">
      <c r="B62" s="280"/>
      <c r="C62" s="277" t="s">
        <v>418</v>
      </c>
      <c r="D62" s="292"/>
      <c r="E62" s="274"/>
      <c r="G62" s="274"/>
      <c r="H62" s="274"/>
      <c r="I62" s="274"/>
      <c r="J62" s="274"/>
      <c r="K62" s="274"/>
      <c r="L62" s="273"/>
      <c r="M62" s="268"/>
    </row>
    <row r="63" spans="1:16">
      <c r="B63" s="280"/>
      <c r="C63" s="277"/>
      <c r="D63" s="292"/>
      <c r="E63" s="283" t="s">
        <v>419</v>
      </c>
      <c r="G63" s="274"/>
      <c r="H63" s="274"/>
      <c r="I63" s="274"/>
      <c r="J63" s="274"/>
      <c r="K63" s="274"/>
      <c r="L63" s="273"/>
      <c r="M63" s="268"/>
    </row>
    <row r="64" spans="1:16">
      <c r="C64" s="277" t="s">
        <v>420</v>
      </c>
      <c r="D64" s="277"/>
      <c r="E64" s="274"/>
      <c r="G64" s="274"/>
      <c r="H64" s="274"/>
      <c r="I64" s="274"/>
      <c r="J64" s="274"/>
      <c r="K64" s="274"/>
      <c r="L64" s="273"/>
      <c r="M64" s="268"/>
    </row>
    <row r="65" spans="2:14">
      <c r="C65" s="277" t="s">
        <v>421</v>
      </c>
      <c r="D65" s="277"/>
      <c r="E65" s="274"/>
      <c r="G65" s="274"/>
      <c r="H65" s="274"/>
      <c r="I65" s="274"/>
      <c r="J65" s="274"/>
      <c r="K65" s="274"/>
      <c r="L65" s="273"/>
      <c r="M65" s="268"/>
    </row>
    <row r="66" spans="2:14" ht="15.5">
      <c r="C66" s="271" t="s">
        <v>342</v>
      </c>
      <c r="D66" s="277"/>
      <c r="E66" s="274"/>
      <c r="G66" s="274"/>
      <c r="H66" s="274"/>
      <c r="I66" s="274"/>
      <c r="M66" s="272" t="s">
        <v>34</v>
      </c>
    </row>
    <row r="67" spans="2:14" ht="15" customHeight="1">
      <c r="D67" s="277"/>
      <c r="E67" s="277"/>
      <c r="G67" s="274"/>
      <c r="H67" s="274"/>
      <c r="I67" s="274"/>
      <c r="J67" s="451" t="s">
        <v>422</v>
      </c>
      <c r="K67" s="451"/>
      <c r="L67" s="451"/>
    </row>
    <row r="68" spans="2:14" ht="15.5" thickBot="1">
      <c r="B68" s="278" t="s">
        <v>82</v>
      </c>
      <c r="D68" s="277"/>
      <c r="F68" s="268"/>
      <c r="G68" s="274"/>
      <c r="H68" s="274"/>
      <c r="I68" s="274"/>
      <c r="J68" s="274"/>
      <c r="K68" s="274"/>
      <c r="L68" s="273"/>
      <c r="M68" s="268"/>
      <c r="N68" s="275" t="str">
        <f>+'宣言书(Rev.12.04)'!$Q$1</f>
        <v>Rev.12.04</v>
      </c>
    </row>
    <row r="69" spans="2:14" ht="53.5" customHeight="1" thickBot="1">
      <c r="B69" s="501" t="s">
        <v>604</v>
      </c>
      <c r="C69" s="502"/>
      <c r="D69" s="521" t="s">
        <v>423</v>
      </c>
      <c r="E69" s="502"/>
      <c r="F69" s="521" t="s">
        <v>92</v>
      </c>
      <c r="G69" s="522"/>
      <c r="H69" s="522"/>
      <c r="I69" s="522"/>
      <c r="J69" s="522"/>
      <c r="K69" s="522"/>
      <c r="L69" s="523"/>
      <c r="M69" s="293" t="s">
        <v>94</v>
      </c>
      <c r="N69" s="293" t="s">
        <v>603</v>
      </c>
    </row>
    <row r="70" spans="2:14" ht="14.15" customHeight="1" thickTop="1">
      <c r="B70" s="590">
        <v>3</v>
      </c>
      <c r="C70" s="591"/>
      <c r="D70" s="605" t="s">
        <v>424</v>
      </c>
      <c r="E70" s="591"/>
      <c r="F70" s="498" t="s">
        <v>345</v>
      </c>
      <c r="G70" s="499"/>
      <c r="H70" s="499"/>
      <c r="I70" s="499"/>
      <c r="J70" s="499"/>
      <c r="K70" s="499"/>
      <c r="L70" s="500"/>
      <c r="M70" s="294"/>
      <c r="N70" s="295" t="s">
        <v>85</v>
      </c>
    </row>
    <row r="71" spans="2:14" ht="28.5" customHeight="1">
      <c r="B71" s="592"/>
      <c r="C71" s="593"/>
      <c r="D71" s="606"/>
      <c r="E71" s="593"/>
      <c r="F71" s="498" t="s">
        <v>346</v>
      </c>
      <c r="G71" s="499"/>
      <c r="H71" s="499"/>
      <c r="I71" s="499"/>
      <c r="J71" s="499"/>
      <c r="K71" s="499"/>
      <c r="L71" s="500"/>
      <c r="M71" s="294"/>
      <c r="N71" s="295" t="s">
        <v>232</v>
      </c>
    </row>
    <row r="72" spans="2:14" ht="14.15" customHeight="1">
      <c r="B72" s="592"/>
      <c r="C72" s="593"/>
      <c r="D72" s="606"/>
      <c r="E72" s="593"/>
      <c r="F72" s="498" t="s">
        <v>347</v>
      </c>
      <c r="G72" s="499"/>
      <c r="H72" s="499"/>
      <c r="I72" s="499"/>
      <c r="J72" s="499"/>
      <c r="K72" s="499"/>
      <c r="L72" s="500"/>
      <c r="M72" s="294"/>
      <c r="N72" s="295" t="s">
        <v>335</v>
      </c>
    </row>
    <row r="73" spans="2:14" ht="14.15" customHeight="1">
      <c r="B73" s="592"/>
      <c r="C73" s="593"/>
      <c r="D73" s="606"/>
      <c r="E73" s="593"/>
      <c r="F73" s="498" t="s">
        <v>348</v>
      </c>
      <c r="G73" s="499"/>
      <c r="H73" s="499"/>
      <c r="I73" s="499"/>
      <c r="J73" s="499"/>
      <c r="K73" s="499"/>
      <c r="L73" s="500"/>
      <c r="M73" s="294"/>
      <c r="N73" s="296" t="s">
        <v>86</v>
      </c>
    </row>
    <row r="74" spans="2:14" ht="14.15" customHeight="1">
      <c r="B74" s="592"/>
      <c r="C74" s="593"/>
      <c r="D74" s="606"/>
      <c r="E74" s="593"/>
      <c r="F74" s="498" t="s">
        <v>349</v>
      </c>
      <c r="G74" s="499"/>
      <c r="H74" s="499"/>
      <c r="I74" s="499"/>
      <c r="J74" s="499"/>
      <c r="K74" s="499"/>
      <c r="L74" s="500"/>
      <c r="M74" s="294"/>
      <c r="N74" s="295" t="s">
        <v>87</v>
      </c>
    </row>
    <row r="75" spans="2:14" ht="28.5" customHeight="1">
      <c r="B75" s="592"/>
      <c r="C75" s="593"/>
      <c r="D75" s="606"/>
      <c r="E75" s="593"/>
      <c r="F75" s="498" t="s">
        <v>343</v>
      </c>
      <c r="G75" s="499"/>
      <c r="H75" s="499"/>
      <c r="I75" s="499"/>
      <c r="J75" s="499"/>
      <c r="K75" s="499"/>
      <c r="L75" s="500"/>
      <c r="M75" s="294"/>
      <c r="N75" s="297" t="s">
        <v>88</v>
      </c>
    </row>
    <row r="76" spans="2:14">
      <c r="B76" s="592"/>
      <c r="C76" s="593"/>
      <c r="D76" s="606"/>
      <c r="E76" s="593"/>
      <c r="F76" s="498" t="s">
        <v>344</v>
      </c>
      <c r="G76" s="499"/>
      <c r="H76" s="499"/>
      <c r="I76" s="499"/>
      <c r="J76" s="499"/>
      <c r="K76" s="499"/>
      <c r="L76" s="500"/>
      <c r="M76" s="294"/>
      <c r="N76" s="297" t="s">
        <v>93</v>
      </c>
    </row>
    <row r="77" spans="2:14" ht="14.15" customHeight="1">
      <c r="B77" s="592"/>
      <c r="C77" s="593"/>
      <c r="D77" s="606"/>
      <c r="E77" s="593"/>
      <c r="F77" s="498" t="s">
        <v>350</v>
      </c>
      <c r="G77" s="499"/>
      <c r="H77" s="499"/>
      <c r="I77" s="499"/>
      <c r="J77" s="499"/>
      <c r="K77" s="499"/>
      <c r="L77" s="500"/>
      <c r="M77" s="294"/>
      <c r="N77" s="297" t="s">
        <v>89</v>
      </c>
    </row>
    <row r="78" spans="2:14" ht="14.15" customHeight="1">
      <c r="B78" s="592"/>
      <c r="C78" s="593"/>
      <c r="D78" s="606"/>
      <c r="E78" s="593"/>
      <c r="F78" s="498" t="s">
        <v>351</v>
      </c>
      <c r="G78" s="499"/>
      <c r="H78" s="499"/>
      <c r="I78" s="499"/>
      <c r="J78" s="499"/>
      <c r="K78" s="499"/>
      <c r="L78" s="500"/>
      <c r="M78" s="294"/>
      <c r="N78" s="297" t="s">
        <v>336</v>
      </c>
    </row>
    <row r="79" spans="2:14" ht="14.15" customHeight="1">
      <c r="B79" s="592"/>
      <c r="C79" s="593"/>
      <c r="D79" s="606"/>
      <c r="E79" s="593"/>
      <c r="F79" s="498" t="s">
        <v>352</v>
      </c>
      <c r="G79" s="499"/>
      <c r="H79" s="499"/>
      <c r="I79" s="499"/>
      <c r="J79" s="499"/>
      <c r="K79" s="499"/>
      <c r="L79" s="500"/>
      <c r="M79" s="294"/>
      <c r="N79" s="297" t="s">
        <v>340</v>
      </c>
    </row>
    <row r="80" spans="2:14" ht="65" customHeight="1">
      <c r="B80" s="594"/>
      <c r="C80" s="595"/>
      <c r="D80" s="607"/>
      <c r="E80" s="595"/>
      <c r="F80" s="596" t="s">
        <v>353</v>
      </c>
      <c r="G80" s="597"/>
      <c r="H80" s="597"/>
      <c r="I80" s="597"/>
      <c r="J80" s="597"/>
      <c r="K80" s="597"/>
      <c r="L80" s="598"/>
      <c r="M80" s="298"/>
      <c r="N80" s="299" t="s">
        <v>233</v>
      </c>
    </row>
    <row r="81" spans="2:14" ht="14.15" customHeight="1">
      <c r="B81" s="539">
        <v>4</v>
      </c>
      <c r="C81" s="540"/>
      <c r="D81" s="545" t="s">
        <v>145</v>
      </c>
      <c r="E81" s="546"/>
      <c r="F81" s="536" t="s">
        <v>354</v>
      </c>
      <c r="G81" s="537"/>
      <c r="H81" s="537"/>
      <c r="I81" s="537"/>
      <c r="J81" s="537"/>
      <c r="K81" s="537"/>
      <c r="L81" s="538"/>
      <c r="M81" s="300"/>
      <c r="N81" s="301" t="s">
        <v>90</v>
      </c>
    </row>
    <row r="82" spans="2:14" ht="14.15" customHeight="1">
      <c r="B82" s="541"/>
      <c r="C82" s="542"/>
      <c r="D82" s="547"/>
      <c r="E82" s="548"/>
      <c r="F82" s="506" t="s">
        <v>355</v>
      </c>
      <c r="G82" s="507"/>
      <c r="H82" s="507"/>
      <c r="I82" s="507"/>
      <c r="J82" s="507"/>
      <c r="K82" s="507"/>
      <c r="L82" s="508"/>
      <c r="M82" s="302"/>
      <c r="N82" s="303" t="s">
        <v>337</v>
      </c>
    </row>
    <row r="83" spans="2:14" ht="30.5" customHeight="1">
      <c r="B83" s="541"/>
      <c r="C83" s="542"/>
      <c r="D83" s="547"/>
      <c r="E83" s="548"/>
      <c r="F83" s="509" t="s">
        <v>356</v>
      </c>
      <c r="G83" s="510"/>
      <c r="H83" s="510"/>
      <c r="I83" s="510"/>
      <c r="J83" s="510"/>
      <c r="K83" s="510"/>
      <c r="L83" s="511"/>
      <c r="M83" s="304"/>
      <c r="N83" s="305" t="s">
        <v>338</v>
      </c>
    </row>
    <row r="84" spans="2:14" ht="16.5" customHeight="1" thickBot="1">
      <c r="B84" s="543"/>
      <c r="C84" s="544"/>
      <c r="D84" s="549"/>
      <c r="E84" s="550"/>
      <c r="F84" s="512" t="s">
        <v>357</v>
      </c>
      <c r="G84" s="513"/>
      <c r="H84" s="513"/>
      <c r="I84" s="513"/>
      <c r="J84" s="513"/>
      <c r="K84" s="513"/>
      <c r="L84" s="514"/>
      <c r="M84" s="306"/>
      <c r="N84" s="307" t="s">
        <v>339</v>
      </c>
    </row>
    <row r="85" spans="2:14">
      <c r="B85" s="308" t="s">
        <v>425</v>
      </c>
      <c r="C85" s="309"/>
      <c r="D85" s="308"/>
      <c r="E85" s="310"/>
      <c r="F85" s="309"/>
      <c r="G85" s="311"/>
      <c r="H85" s="311"/>
      <c r="I85" s="311"/>
      <c r="J85" s="311"/>
      <c r="K85" s="311"/>
      <c r="L85" s="310"/>
      <c r="M85" s="309"/>
      <c r="N85" s="309"/>
    </row>
    <row r="86" spans="2:14" ht="15" customHeight="1">
      <c r="B86" s="312"/>
      <c r="C86" s="313"/>
      <c r="D86" s="313"/>
      <c r="E86" s="313"/>
      <c r="F86" s="314"/>
      <c r="G86" s="314"/>
      <c r="H86" s="314"/>
      <c r="I86" s="314"/>
      <c r="J86" s="314"/>
      <c r="K86" s="314"/>
      <c r="L86" s="314"/>
      <c r="M86" s="314"/>
      <c r="N86" s="315"/>
    </row>
    <row r="87" spans="2:14" ht="14.15" customHeight="1">
      <c r="B87" s="277"/>
      <c r="D87" s="313"/>
      <c r="E87" s="316"/>
      <c r="F87" s="316"/>
      <c r="G87" s="316"/>
      <c r="H87" s="316"/>
      <c r="I87" s="316"/>
      <c r="J87" s="316"/>
      <c r="K87" s="316"/>
      <c r="L87" s="316"/>
      <c r="N87" s="275" t="str">
        <f>+'宣言书(Rev.12.04)'!$Q$1</f>
        <v>Rev.12.04</v>
      </c>
    </row>
    <row r="88" spans="2:14" ht="14.15" customHeight="1">
      <c r="B88" s="278" t="s">
        <v>426</v>
      </c>
      <c r="C88" s="277"/>
      <c r="D88" s="313"/>
      <c r="E88" s="316"/>
      <c r="F88" s="316"/>
      <c r="G88" s="316"/>
      <c r="H88" s="316"/>
      <c r="I88" s="317"/>
      <c r="J88" s="316"/>
      <c r="K88" s="316"/>
      <c r="L88" s="316"/>
      <c r="M88" s="318"/>
    </row>
    <row r="89" spans="2:14" ht="6.75" customHeight="1" thickBot="1">
      <c r="B89" s="319"/>
      <c r="C89" s="277"/>
      <c r="D89" s="313"/>
      <c r="E89" s="316"/>
      <c r="F89" s="316"/>
      <c r="G89" s="316"/>
      <c r="H89" s="316"/>
      <c r="I89" s="317"/>
      <c r="J89" s="316"/>
      <c r="K89" s="316"/>
      <c r="L89" s="316"/>
      <c r="M89" s="318"/>
    </row>
    <row r="90" spans="2:14" ht="49" customHeight="1" thickBot="1">
      <c r="B90" s="501" t="s">
        <v>604</v>
      </c>
      <c r="C90" s="502"/>
      <c r="D90" s="522" t="s">
        <v>427</v>
      </c>
      <c r="E90" s="522"/>
      <c r="F90" s="523"/>
      <c r="G90" s="521" t="s">
        <v>428</v>
      </c>
      <c r="H90" s="532"/>
      <c r="I90" s="532"/>
      <c r="J90" s="532"/>
      <c r="K90" s="532"/>
      <c r="L90" s="533"/>
      <c r="M90" s="528" t="s">
        <v>607</v>
      </c>
      <c r="N90" s="529"/>
    </row>
    <row r="91" spans="2:14" ht="15" customHeight="1" thickTop="1">
      <c r="B91" s="534">
        <v>1</v>
      </c>
      <c r="C91" s="535"/>
      <c r="D91" s="524" t="s">
        <v>429</v>
      </c>
      <c r="E91" s="524"/>
      <c r="F91" s="525"/>
      <c r="G91" s="517" t="s">
        <v>430</v>
      </c>
      <c r="H91" s="518"/>
      <c r="I91" s="518"/>
      <c r="J91" s="518"/>
      <c r="K91" s="518"/>
      <c r="L91" s="519"/>
      <c r="M91" s="551" t="s">
        <v>83</v>
      </c>
      <c r="N91" s="552"/>
    </row>
    <row r="92" spans="2:14" ht="14.25" customHeight="1">
      <c r="B92" s="515">
        <v>2</v>
      </c>
      <c r="C92" s="516"/>
      <c r="D92" s="553" t="s">
        <v>431</v>
      </c>
      <c r="E92" s="554"/>
      <c r="F92" s="555"/>
      <c r="G92" s="446" t="s">
        <v>212</v>
      </c>
      <c r="H92" s="530"/>
      <c r="I92" s="530"/>
      <c r="J92" s="530"/>
      <c r="K92" s="530"/>
      <c r="L92" s="531"/>
      <c r="M92" s="461" t="s">
        <v>62</v>
      </c>
      <c r="N92" s="462"/>
    </row>
    <row r="93" spans="2:14" ht="14.15" customHeight="1">
      <c r="B93" s="515">
        <v>3</v>
      </c>
      <c r="C93" s="516"/>
      <c r="D93" s="434" t="s">
        <v>432</v>
      </c>
      <c r="E93" s="434"/>
      <c r="F93" s="435"/>
      <c r="G93" s="503" t="s">
        <v>212</v>
      </c>
      <c r="H93" s="504"/>
      <c r="I93" s="504"/>
      <c r="J93" s="504"/>
      <c r="K93" s="504"/>
      <c r="L93" s="505"/>
      <c r="M93" s="461" t="s">
        <v>62</v>
      </c>
      <c r="N93" s="462"/>
    </row>
    <row r="94" spans="2:14" ht="14.15" customHeight="1">
      <c r="B94" s="432">
        <v>4</v>
      </c>
      <c r="C94" s="433"/>
      <c r="D94" s="434" t="s">
        <v>64</v>
      </c>
      <c r="E94" s="434"/>
      <c r="F94" s="435"/>
      <c r="G94" s="503" t="s">
        <v>212</v>
      </c>
      <c r="H94" s="504"/>
      <c r="I94" s="504"/>
      <c r="J94" s="504"/>
      <c r="K94" s="504"/>
      <c r="L94" s="505"/>
      <c r="M94" s="461" t="s">
        <v>62</v>
      </c>
      <c r="N94" s="462"/>
    </row>
    <row r="95" spans="2:14" ht="14.15" customHeight="1">
      <c r="B95" s="436">
        <v>5</v>
      </c>
      <c r="C95" s="437"/>
      <c r="D95" s="434" t="s">
        <v>60</v>
      </c>
      <c r="E95" s="434"/>
      <c r="F95" s="435"/>
      <c r="G95" s="503" t="s">
        <v>212</v>
      </c>
      <c r="H95" s="504"/>
      <c r="I95" s="504"/>
      <c r="J95" s="504"/>
      <c r="K95" s="504"/>
      <c r="L95" s="505"/>
      <c r="M95" s="461" t="s">
        <v>62</v>
      </c>
      <c r="N95" s="462"/>
    </row>
    <row r="96" spans="2:14" ht="14.15" customHeight="1">
      <c r="B96" s="436">
        <v>6</v>
      </c>
      <c r="C96" s="437"/>
      <c r="D96" s="434" t="s">
        <v>18</v>
      </c>
      <c r="E96" s="434"/>
      <c r="F96" s="435"/>
      <c r="G96" s="503" t="s">
        <v>212</v>
      </c>
      <c r="H96" s="504"/>
      <c r="I96" s="504"/>
      <c r="J96" s="504"/>
      <c r="K96" s="504"/>
      <c r="L96" s="505"/>
      <c r="M96" s="461" t="s">
        <v>84</v>
      </c>
      <c r="N96" s="462"/>
    </row>
    <row r="97" spans="1:16" ht="45" customHeight="1">
      <c r="B97" s="496">
        <v>7</v>
      </c>
      <c r="C97" s="497"/>
      <c r="D97" s="446" t="s">
        <v>433</v>
      </c>
      <c r="E97" s="447"/>
      <c r="F97" s="448"/>
      <c r="G97" s="446" t="s">
        <v>213</v>
      </c>
      <c r="H97" s="447"/>
      <c r="I97" s="447"/>
      <c r="J97" s="447"/>
      <c r="K97" s="447"/>
      <c r="L97" s="448"/>
      <c r="M97" s="461" t="s">
        <v>62</v>
      </c>
      <c r="N97" s="462"/>
    </row>
    <row r="98" spans="1:16" ht="48" customHeight="1">
      <c r="B98" s="496">
        <v>8</v>
      </c>
      <c r="C98" s="497"/>
      <c r="D98" s="446" t="s">
        <v>434</v>
      </c>
      <c r="E98" s="447"/>
      <c r="F98" s="448"/>
      <c r="G98" s="446" t="s">
        <v>214</v>
      </c>
      <c r="H98" s="447"/>
      <c r="I98" s="447"/>
      <c r="J98" s="447"/>
      <c r="K98" s="447"/>
      <c r="L98" s="448"/>
      <c r="M98" s="461" t="s">
        <v>62</v>
      </c>
      <c r="N98" s="462"/>
    </row>
    <row r="99" spans="1:16" ht="42" customHeight="1">
      <c r="B99" s="496">
        <v>9</v>
      </c>
      <c r="C99" s="497"/>
      <c r="D99" s="446" t="s">
        <v>435</v>
      </c>
      <c r="E99" s="447"/>
      <c r="F99" s="448"/>
      <c r="G99" s="446" t="s">
        <v>215</v>
      </c>
      <c r="H99" s="447"/>
      <c r="I99" s="447"/>
      <c r="J99" s="447"/>
      <c r="K99" s="447"/>
      <c r="L99" s="448"/>
      <c r="M99" s="461" t="s">
        <v>62</v>
      </c>
      <c r="N99" s="462"/>
    </row>
    <row r="100" spans="1:16" ht="62.5" customHeight="1">
      <c r="B100" s="496">
        <v>10</v>
      </c>
      <c r="C100" s="497"/>
      <c r="D100" s="446" t="s">
        <v>436</v>
      </c>
      <c r="E100" s="557"/>
      <c r="F100" s="558"/>
      <c r="G100" s="446" t="s">
        <v>213</v>
      </c>
      <c r="H100" s="447"/>
      <c r="I100" s="447"/>
      <c r="J100" s="447"/>
      <c r="K100" s="447"/>
      <c r="L100" s="448"/>
      <c r="M100" s="461" t="s">
        <v>62</v>
      </c>
      <c r="N100" s="462"/>
    </row>
    <row r="101" spans="1:16" ht="34" customHeight="1">
      <c r="B101" s="436">
        <v>20</v>
      </c>
      <c r="C101" s="437"/>
      <c r="D101" s="553" t="s">
        <v>437</v>
      </c>
      <c r="E101" s="554"/>
      <c r="F101" s="555"/>
      <c r="G101" s="446" t="s">
        <v>438</v>
      </c>
      <c r="H101" s="447"/>
      <c r="I101" s="447"/>
      <c r="J101" s="447"/>
      <c r="K101" s="447"/>
      <c r="L101" s="448"/>
      <c r="M101" s="461" t="s">
        <v>95</v>
      </c>
      <c r="N101" s="462"/>
    </row>
    <row r="102" spans="1:16" ht="28.5" customHeight="1">
      <c r="B102" s="436">
        <v>21</v>
      </c>
      <c r="C102" s="437"/>
      <c r="D102" s="446" t="s">
        <v>439</v>
      </c>
      <c r="E102" s="447"/>
      <c r="F102" s="448"/>
      <c r="G102" s="446" t="s">
        <v>440</v>
      </c>
      <c r="H102" s="447"/>
      <c r="I102" s="447"/>
      <c r="J102" s="447"/>
      <c r="K102" s="447"/>
      <c r="L102" s="448"/>
      <c r="M102" s="461" t="s">
        <v>121</v>
      </c>
      <c r="N102" s="462"/>
    </row>
    <row r="103" spans="1:16" ht="28.5" customHeight="1">
      <c r="B103" s="436">
        <v>22</v>
      </c>
      <c r="C103" s="437"/>
      <c r="D103" s="446" t="s">
        <v>441</v>
      </c>
      <c r="E103" s="447"/>
      <c r="F103" s="448"/>
      <c r="G103" s="446" t="s">
        <v>442</v>
      </c>
      <c r="H103" s="447"/>
      <c r="I103" s="447"/>
      <c r="J103" s="447"/>
      <c r="K103" s="447"/>
      <c r="L103" s="448"/>
      <c r="M103" s="461" t="s">
        <v>62</v>
      </c>
      <c r="N103" s="462"/>
    </row>
    <row r="104" spans="1:16" ht="63.5" customHeight="1">
      <c r="B104" s="436">
        <v>23</v>
      </c>
      <c r="C104" s="437"/>
      <c r="D104" s="446" t="s">
        <v>443</v>
      </c>
      <c r="E104" s="447"/>
      <c r="F104" s="448"/>
      <c r="G104" s="446" t="s">
        <v>444</v>
      </c>
      <c r="H104" s="447"/>
      <c r="I104" s="447"/>
      <c r="J104" s="447"/>
      <c r="K104" s="447"/>
      <c r="L104" s="448"/>
      <c r="M104" s="461" t="s">
        <v>62</v>
      </c>
      <c r="N104" s="462"/>
    </row>
    <row r="105" spans="1:16" ht="20.5" customHeight="1" thickBot="1">
      <c r="B105" s="599">
        <v>24</v>
      </c>
      <c r="C105" s="600"/>
      <c r="D105" s="601" t="s">
        <v>1</v>
      </c>
      <c r="E105" s="601"/>
      <c r="F105" s="602"/>
      <c r="G105" s="586" t="s">
        <v>445</v>
      </c>
      <c r="H105" s="587"/>
      <c r="I105" s="587"/>
      <c r="J105" s="587"/>
      <c r="K105" s="587"/>
      <c r="L105" s="587"/>
      <c r="M105" s="526" t="s">
        <v>61</v>
      </c>
      <c r="N105" s="527"/>
    </row>
    <row r="106" spans="1:16" ht="15.5" customHeight="1">
      <c r="B106" s="277" t="s">
        <v>446</v>
      </c>
      <c r="C106" s="320"/>
      <c r="D106" s="321"/>
      <c r="E106" s="321"/>
      <c r="F106" s="321"/>
      <c r="G106" s="316"/>
      <c r="H106" s="322"/>
      <c r="I106" s="322"/>
      <c r="J106" s="322"/>
      <c r="K106" s="322"/>
      <c r="L106" s="322"/>
      <c r="M106" s="323"/>
    </row>
    <row r="107" spans="1:16" ht="15.5" customHeight="1">
      <c r="B107" s="277" t="s">
        <v>447</v>
      </c>
      <c r="C107" s="312"/>
      <c r="D107" s="312"/>
      <c r="E107" s="312"/>
      <c r="F107" s="312"/>
      <c r="G107" s="316"/>
      <c r="H107" s="324"/>
      <c r="I107" s="324"/>
      <c r="J107" s="324"/>
      <c r="K107" s="324"/>
      <c r="L107" s="324"/>
      <c r="M107" s="320"/>
    </row>
    <row r="108" spans="1:16" ht="15.5" customHeight="1">
      <c r="B108" s="277" t="s">
        <v>448</v>
      </c>
      <c r="C108" s="312"/>
      <c r="D108" s="312"/>
      <c r="E108" s="312"/>
      <c r="F108" s="312"/>
      <c r="G108" s="316"/>
      <c r="H108" s="324"/>
      <c r="I108" s="324"/>
      <c r="J108" s="277"/>
      <c r="K108" s="312"/>
      <c r="L108" s="312"/>
      <c r="M108" s="320"/>
    </row>
    <row r="109" spans="1:16" ht="15.5" customHeight="1">
      <c r="B109" s="277"/>
      <c r="C109" s="312" t="s">
        <v>449</v>
      </c>
      <c r="D109" s="312"/>
      <c r="E109" s="312"/>
      <c r="F109" s="312"/>
      <c r="G109" s="316"/>
      <c r="H109" s="324"/>
      <c r="I109" s="324"/>
      <c r="J109" s="277"/>
      <c r="K109" s="312"/>
      <c r="L109" s="312"/>
      <c r="M109" s="320"/>
    </row>
    <row r="110" spans="1:16" ht="15.5" customHeight="1">
      <c r="B110" s="277" t="s">
        <v>450</v>
      </c>
      <c r="C110" s="312"/>
      <c r="D110" s="312"/>
      <c r="E110" s="312"/>
      <c r="F110" s="312"/>
      <c r="G110" s="316"/>
      <c r="H110" s="324"/>
      <c r="I110" s="324"/>
      <c r="J110" s="277"/>
      <c r="K110" s="312"/>
      <c r="L110" s="312"/>
      <c r="M110" s="320"/>
    </row>
    <row r="111" spans="1:16" ht="15.5" customHeight="1">
      <c r="B111" s="277" t="s">
        <v>451</v>
      </c>
      <c r="C111" s="312"/>
      <c r="D111" s="312"/>
      <c r="E111" s="312"/>
      <c r="F111" s="312"/>
      <c r="G111" s="316"/>
      <c r="H111" s="324"/>
      <c r="I111" s="324"/>
      <c r="J111" s="277"/>
      <c r="K111" s="312"/>
      <c r="L111" s="312"/>
      <c r="M111" s="323"/>
    </row>
    <row r="112" spans="1:16" ht="15.5" customHeight="1">
      <c r="A112" s="291"/>
      <c r="B112" s="277" t="s">
        <v>605</v>
      </c>
      <c r="C112" s="312"/>
      <c r="D112" s="312"/>
      <c r="E112" s="312"/>
      <c r="F112" s="312"/>
      <c r="G112" s="316"/>
      <c r="H112" s="324"/>
      <c r="I112" s="324"/>
      <c r="J112" s="277"/>
      <c r="K112" s="312"/>
      <c r="L112" s="312"/>
      <c r="M112" s="323"/>
      <c r="P112" s="279"/>
    </row>
    <row r="113" spans="1:16" ht="15.5" customHeight="1">
      <c r="A113" s="291"/>
      <c r="B113" s="277" t="s">
        <v>452</v>
      </c>
      <c r="C113" s="312"/>
      <c r="D113" s="312"/>
      <c r="E113" s="312"/>
      <c r="F113" s="312"/>
      <c r="G113" s="316"/>
      <c r="H113" s="324"/>
      <c r="I113" s="324"/>
      <c r="J113" s="277"/>
      <c r="K113" s="312"/>
      <c r="L113" s="312"/>
      <c r="M113" s="323"/>
      <c r="P113" s="279"/>
    </row>
    <row r="114" spans="1:16" ht="12.75" customHeight="1">
      <c r="B114" s="277"/>
      <c r="C114" s="325"/>
      <c r="D114" s="325"/>
      <c r="E114" s="325"/>
      <c r="F114" s="325"/>
      <c r="G114" s="316"/>
      <c r="H114" s="322"/>
      <c r="I114" s="322"/>
      <c r="J114" s="322"/>
      <c r="K114" s="322"/>
      <c r="L114" s="322"/>
      <c r="M114" s="323"/>
    </row>
    <row r="115" spans="1:16" ht="13.75" customHeight="1">
      <c r="B115" s="326"/>
      <c r="C115" s="325"/>
      <c r="D115" s="325"/>
      <c r="E115" s="325"/>
      <c r="F115" s="325"/>
      <c r="G115" s="316"/>
      <c r="H115" s="322"/>
      <c r="I115" s="322"/>
      <c r="J115" s="322"/>
      <c r="K115" s="322"/>
      <c r="L115" s="322"/>
      <c r="M115" s="323"/>
    </row>
    <row r="116" spans="1:16" ht="14.15" customHeight="1">
      <c r="B116" s="278" t="s">
        <v>453</v>
      </c>
      <c r="C116" s="277"/>
      <c r="D116" s="313"/>
      <c r="E116" s="316"/>
      <c r="F116" s="316"/>
      <c r="G116" s="316"/>
      <c r="H116" s="316"/>
      <c r="I116" s="316"/>
      <c r="J116" s="316"/>
      <c r="K116" s="316"/>
      <c r="L116" s="316"/>
      <c r="M116" s="318"/>
    </row>
    <row r="117" spans="1:16" ht="3.75" customHeight="1" thickBot="1">
      <c r="B117" s="319"/>
      <c r="C117" s="277"/>
      <c r="D117" s="313"/>
      <c r="E117" s="316"/>
      <c r="F117" s="316"/>
      <c r="G117" s="316"/>
      <c r="H117" s="316"/>
      <c r="I117" s="316"/>
      <c r="J117" s="316"/>
      <c r="K117" s="316"/>
      <c r="L117" s="316"/>
      <c r="M117" s="318"/>
    </row>
    <row r="118" spans="1:16" ht="18.5" customHeight="1" thickBot="1">
      <c r="B118" s="457"/>
      <c r="C118" s="458"/>
      <c r="D118" s="582" t="s">
        <v>423</v>
      </c>
      <c r="E118" s="583"/>
      <c r="F118" s="583"/>
      <c r="G118" s="583"/>
      <c r="H118" s="583"/>
      <c r="I118" s="583"/>
      <c r="J118" s="583"/>
      <c r="K118" s="588" t="s">
        <v>99</v>
      </c>
      <c r="L118" s="589"/>
      <c r="M118" s="327" t="s">
        <v>101</v>
      </c>
    </row>
    <row r="119" spans="1:16" ht="18.5" customHeight="1" thickTop="1">
      <c r="B119" s="603">
        <v>1</v>
      </c>
      <c r="C119" s="604"/>
      <c r="D119" s="584" t="s">
        <v>2</v>
      </c>
      <c r="E119" s="585"/>
      <c r="F119" s="585"/>
      <c r="G119" s="585"/>
      <c r="H119" s="585"/>
      <c r="I119" s="585"/>
      <c r="J119" s="585"/>
      <c r="K119" s="452" t="s">
        <v>454</v>
      </c>
      <c r="L119" s="453"/>
      <c r="M119" s="328" t="s">
        <v>59</v>
      </c>
    </row>
    <row r="120" spans="1:16" ht="18.5" customHeight="1">
      <c r="B120" s="424">
        <v>2</v>
      </c>
      <c r="C120" s="425"/>
      <c r="D120" s="438" t="s">
        <v>455</v>
      </c>
      <c r="E120" s="439"/>
      <c r="F120" s="439"/>
      <c r="G120" s="439"/>
      <c r="H120" s="439"/>
      <c r="I120" s="439"/>
      <c r="J120" s="439"/>
      <c r="K120" s="418" t="s">
        <v>456</v>
      </c>
      <c r="L120" s="419"/>
      <c r="M120" s="329" t="s">
        <v>38</v>
      </c>
    </row>
    <row r="121" spans="1:16" ht="18.5" customHeight="1">
      <c r="B121" s="424">
        <v>3</v>
      </c>
      <c r="C121" s="425"/>
      <c r="D121" s="438" t="s">
        <v>457</v>
      </c>
      <c r="E121" s="439"/>
      <c r="F121" s="439"/>
      <c r="G121" s="439"/>
      <c r="H121" s="439"/>
      <c r="I121" s="439"/>
      <c r="J121" s="439"/>
      <c r="K121" s="418" t="s">
        <v>458</v>
      </c>
      <c r="L121" s="419"/>
      <c r="M121" s="329" t="s">
        <v>39</v>
      </c>
    </row>
    <row r="122" spans="1:16" ht="18.5" customHeight="1">
      <c r="B122" s="424">
        <v>4</v>
      </c>
      <c r="C122" s="425"/>
      <c r="D122" s="438" t="s">
        <v>459</v>
      </c>
      <c r="E122" s="439"/>
      <c r="F122" s="439"/>
      <c r="G122" s="439"/>
      <c r="H122" s="439"/>
      <c r="I122" s="439"/>
      <c r="J122" s="439"/>
      <c r="K122" s="418" t="s">
        <v>460</v>
      </c>
      <c r="L122" s="419"/>
      <c r="M122" s="329" t="s">
        <v>40</v>
      </c>
    </row>
    <row r="123" spans="1:16" ht="18.5" customHeight="1">
      <c r="B123" s="424">
        <v>5</v>
      </c>
      <c r="C123" s="425"/>
      <c r="D123" s="438" t="s">
        <v>3</v>
      </c>
      <c r="E123" s="439"/>
      <c r="F123" s="439"/>
      <c r="G123" s="439"/>
      <c r="H123" s="439"/>
      <c r="I123" s="439"/>
      <c r="J123" s="439"/>
      <c r="K123" s="418" t="s">
        <v>461</v>
      </c>
      <c r="L123" s="419"/>
      <c r="M123" s="329" t="s">
        <v>41</v>
      </c>
    </row>
    <row r="124" spans="1:16" ht="18.5" customHeight="1">
      <c r="B124" s="424">
        <v>6</v>
      </c>
      <c r="C124" s="425"/>
      <c r="D124" s="438" t="s">
        <v>462</v>
      </c>
      <c r="E124" s="439"/>
      <c r="F124" s="439"/>
      <c r="G124" s="439"/>
      <c r="H124" s="439"/>
      <c r="I124" s="439"/>
      <c r="J124" s="439"/>
      <c r="K124" s="418" t="s">
        <v>463</v>
      </c>
      <c r="L124" s="419"/>
      <c r="M124" s="329" t="s">
        <v>42</v>
      </c>
    </row>
    <row r="125" spans="1:16" ht="18.5" customHeight="1">
      <c r="B125" s="424">
        <v>7</v>
      </c>
      <c r="C125" s="425"/>
      <c r="D125" s="438" t="s">
        <v>4</v>
      </c>
      <c r="E125" s="439"/>
      <c r="F125" s="439"/>
      <c r="G125" s="439"/>
      <c r="H125" s="439"/>
      <c r="I125" s="439"/>
      <c r="J125" s="439"/>
      <c r="K125" s="418" t="s">
        <v>464</v>
      </c>
      <c r="L125" s="419"/>
      <c r="M125" s="329" t="s">
        <v>43</v>
      </c>
    </row>
    <row r="126" spans="1:16" ht="18.5" customHeight="1">
      <c r="B126" s="424">
        <v>8</v>
      </c>
      <c r="C126" s="425"/>
      <c r="D126" s="438" t="s">
        <v>465</v>
      </c>
      <c r="E126" s="439"/>
      <c r="F126" s="439"/>
      <c r="G126" s="439"/>
      <c r="H126" s="439"/>
      <c r="I126" s="439"/>
      <c r="J126" s="439"/>
      <c r="K126" s="418" t="s">
        <v>466</v>
      </c>
      <c r="L126" s="419"/>
      <c r="M126" s="329" t="s">
        <v>44</v>
      </c>
    </row>
    <row r="127" spans="1:16" ht="18.5" customHeight="1">
      <c r="B127" s="424">
        <v>9</v>
      </c>
      <c r="C127" s="425"/>
      <c r="D127" s="438" t="s">
        <v>5</v>
      </c>
      <c r="E127" s="439"/>
      <c r="F127" s="439"/>
      <c r="G127" s="439"/>
      <c r="H127" s="439"/>
      <c r="I127" s="439"/>
      <c r="J127" s="439"/>
      <c r="K127" s="418" t="s">
        <v>467</v>
      </c>
      <c r="L127" s="419"/>
      <c r="M127" s="329" t="s">
        <v>45</v>
      </c>
    </row>
    <row r="128" spans="1:16" ht="18.5" customHeight="1">
      <c r="B128" s="424">
        <v>10</v>
      </c>
      <c r="C128" s="425"/>
      <c r="D128" s="438" t="s">
        <v>468</v>
      </c>
      <c r="E128" s="439"/>
      <c r="F128" s="439"/>
      <c r="G128" s="439"/>
      <c r="H128" s="439"/>
      <c r="I128" s="439"/>
      <c r="J128" s="439"/>
      <c r="K128" s="418" t="s">
        <v>469</v>
      </c>
      <c r="L128" s="419"/>
      <c r="M128" s="329" t="s">
        <v>46</v>
      </c>
    </row>
    <row r="129" spans="2:14" ht="18.5" customHeight="1">
      <c r="B129" s="424">
        <v>11</v>
      </c>
      <c r="C129" s="425"/>
      <c r="D129" s="438" t="s">
        <v>6</v>
      </c>
      <c r="E129" s="439"/>
      <c r="F129" s="439"/>
      <c r="G129" s="439"/>
      <c r="H129" s="439"/>
      <c r="I129" s="439"/>
      <c r="J129" s="439"/>
      <c r="K129" s="418" t="s">
        <v>470</v>
      </c>
      <c r="L129" s="419"/>
      <c r="M129" s="329" t="s">
        <v>47</v>
      </c>
    </row>
    <row r="130" spans="2:14" ht="18.5" customHeight="1">
      <c r="B130" s="424">
        <v>12</v>
      </c>
      <c r="C130" s="425"/>
      <c r="D130" s="438" t="s">
        <v>471</v>
      </c>
      <c r="E130" s="439"/>
      <c r="F130" s="439"/>
      <c r="G130" s="439"/>
      <c r="H130" s="439"/>
      <c r="I130" s="439"/>
      <c r="J130" s="439"/>
      <c r="K130" s="418" t="s">
        <v>472</v>
      </c>
      <c r="L130" s="419"/>
      <c r="M130" s="329" t="s">
        <v>48</v>
      </c>
    </row>
    <row r="131" spans="2:14" ht="18.5" customHeight="1">
      <c r="B131" s="424">
        <v>13</v>
      </c>
      <c r="C131" s="425"/>
      <c r="D131" s="438" t="s">
        <v>473</v>
      </c>
      <c r="E131" s="439"/>
      <c r="F131" s="439"/>
      <c r="G131" s="439"/>
      <c r="H131" s="439"/>
      <c r="I131" s="439"/>
      <c r="J131" s="439"/>
      <c r="K131" s="418" t="s">
        <v>474</v>
      </c>
      <c r="L131" s="419"/>
      <c r="M131" s="329" t="s">
        <v>49</v>
      </c>
    </row>
    <row r="132" spans="2:14" ht="18.5" customHeight="1">
      <c r="B132" s="424">
        <v>14</v>
      </c>
      <c r="C132" s="425"/>
      <c r="D132" s="438" t="s">
        <v>475</v>
      </c>
      <c r="E132" s="439"/>
      <c r="F132" s="439"/>
      <c r="G132" s="439"/>
      <c r="H132" s="439"/>
      <c r="I132" s="439"/>
      <c r="J132" s="439"/>
      <c r="K132" s="418" t="s">
        <v>476</v>
      </c>
      <c r="L132" s="419"/>
      <c r="M132" s="329" t="s">
        <v>50</v>
      </c>
    </row>
    <row r="133" spans="2:14" ht="18.5" customHeight="1">
      <c r="B133" s="424">
        <v>15</v>
      </c>
      <c r="C133" s="425"/>
      <c r="D133" s="438" t="s">
        <v>477</v>
      </c>
      <c r="E133" s="439"/>
      <c r="F133" s="439"/>
      <c r="G133" s="439"/>
      <c r="H133" s="439"/>
      <c r="I133" s="439"/>
      <c r="J133" s="439"/>
      <c r="K133" s="418" t="s">
        <v>478</v>
      </c>
      <c r="L133" s="419"/>
      <c r="M133" s="329" t="s">
        <v>51</v>
      </c>
    </row>
    <row r="134" spans="2:14" ht="18.5" customHeight="1">
      <c r="B134" s="424">
        <v>16</v>
      </c>
      <c r="C134" s="425"/>
      <c r="D134" s="438" t="s">
        <v>479</v>
      </c>
      <c r="E134" s="439"/>
      <c r="F134" s="439"/>
      <c r="G134" s="439"/>
      <c r="H134" s="439"/>
      <c r="I134" s="439"/>
      <c r="J134" s="439"/>
      <c r="K134" s="418" t="s">
        <v>480</v>
      </c>
      <c r="L134" s="419"/>
      <c r="M134" s="329" t="s">
        <v>52</v>
      </c>
    </row>
    <row r="135" spans="2:14" ht="18.5" customHeight="1">
      <c r="B135" s="424">
        <v>17</v>
      </c>
      <c r="C135" s="425"/>
      <c r="D135" s="438" t="s">
        <v>481</v>
      </c>
      <c r="E135" s="439"/>
      <c r="F135" s="439"/>
      <c r="G135" s="439"/>
      <c r="H135" s="439"/>
      <c r="I135" s="439"/>
      <c r="J135" s="439"/>
      <c r="K135" s="418" t="s">
        <v>482</v>
      </c>
      <c r="L135" s="419"/>
      <c r="M135" s="329" t="s">
        <v>53</v>
      </c>
    </row>
    <row r="136" spans="2:14" ht="18.5" customHeight="1">
      <c r="B136" s="424">
        <v>18</v>
      </c>
      <c r="C136" s="425"/>
      <c r="D136" s="438" t="s">
        <v>7</v>
      </c>
      <c r="E136" s="439"/>
      <c r="F136" s="439"/>
      <c r="G136" s="439"/>
      <c r="H136" s="439"/>
      <c r="I136" s="439"/>
      <c r="J136" s="439"/>
      <c r="K136" s="418" t="s">
        <v>483</v>
      </c>
      <c r="L136" s="419"/>
      <c r="M136" s="329" t="s">
        <v>54</v>
      </c>
    </row>
    <row r="137" spans="2:14" ht="18.5" customHeight="1">
      <c r="B137" s="424">
        <v>19</v>
      </c>
      <c r="C137" s="425"/>
      <c r="D137" s="438" t="s">
        <v>8</v>
      </c>
      <c r="E137" s="439"/>
      <c r="F137" s="439"/>
      <c r="G137" s="439"/>
      <c r="H137" s="439"/>
      <c r="I137" s="439"/>
      <c r="J137" s="439"/>
      <c r="K137" s="418" t="s">
        <v>484</v>
      </c>
      <c r="L137" s="419"/>
      <c r="M137" s="329" t="s">
        <v>55</v>
      </c>
    </row>
    <row r="138" spans="2:14" ht="18.5" customHeight="1">
      <c r="B138" s="424">
        <v>20</v>
      </c>
      <c r="C138" s="425"/>
      <c r="D138" s="438" t="s">
        <v>485</v>
      </c>
      <c r="E138" s="439"/>
      <c r="F138" s="439"/>
      <c r="G138" s="439"/>
      <c r="H138" s="439"/>
      <c r="I138" s="439"/>
      <c r="J138" s="439"/>
      <c r="K138" s="418" t="s">
        <v>486</v>
      </c>
      <c r="L138" s="419"/>
      <c r="M138" s="329" t="s">
        <v>56</v>
      </c>
    </row>
    <row r="139" spans="2:14" ht="18.5" customHeight="1">
      <c r="B139" s="424">
        <v>21</v>
      </c>
      <c r="C139" s="425"/>
      <c r="D139" s="438" t="s">
        <v>487</v>
      </c>
      <c r="E139" s="439"/>
      <c r="F139" s="439"/>
      <c r="G139" s="439"/>
      <c r="H139" s="439"/>
      <c r="I139" s="439"/>
      <c r="J139" s="439"/>
      <c r="K139" s="418" t="s">
        <v>488</v>
      </c>
      <c r="L139" s="419"/>
      <c r="M139" s="329" t="s">
        <v>57</v>
      </c>
    </row>
    <row r="140" spans="2:14" ht="18.5" customHeight="1" thickBot="1">
      <c r="B140" s="426">
        <v>22</v>
      </c>
      <c r="C140" s="427"/>
      <c r="D140" s="420" t="s">
        <v>489</v>
      </c>
      <c r="E140" s="421"/>
      <c r="F140" s="421"/>
      <c r="G140" s="421"/>
      <c r="H140" s="421"/>
      <c r="I140" s="421"/>
      <c r="J140" s="421"/>
      <c r="K140" s="422" t="s">
        <v>490</v>
      </c>
      <c r="L140" s="423"/>
      <c r="M140" s="330" t="s">
        <v>58</v>
      </c>
    </row>
    <row r="141" spans="2:14" ht="14.15" customHeight="1">
      <c r="B141" s="331"/>
      <c r="C141" s="331"/>
      <c r="D141" s="332"/>
      <c r="E141" s="333"/>
      <c r="F141" s="333"/>
      <c r="G141" s="333"/>
      <c r="H141" s="333"/>
      <c r="I141" s="333"/>
      <c r="J141" s="333"/>
      <c r="K141" s="334"/>
      <c r="L141" s="335"/>
      <c r="M141" s="336"/>
    </row>
    <row r="142" spans="2:14" ht="13.75" customHeight="1">
      <c r="B142" s="313"/>
      <c r="C142" s="277"/>
      <c r="D142" s="313"/>
      <c r="E142" s="316"/>
      <c r="F142" s="316"/>
      <c r="G142" s="316"/>
      <c r="H142" s="316"/>
      <c r="I142" s="316"/>
      <c r="J142" s="316"/>
      <c r="K142" s="316"/>
      <c r="L142" s="316"/>
      <c r="M142" s="318"/>
    </row>
    <row r="143" spans="2:14" ht="14.15" customHeight="1">
      <c r="B143" s="278" t="s">
        <v>491</v>
      </c>
      <c r="C143" s="266"/>
      <c r="D143" s="283"/>
      <c r="F143" s="324"/>
      <c r="G143" s="324"/>
      <c r="H143" s="324"/>
      <c r="I143" s="324"/>
      <c r="J143" s="324"/>
      <c r="K143" s="324"/>
      <c r="L143" s="277"/>
      <c r="M143" s="268"/>
      <c r="N143" s="275" t="str">
        <f>+'宣言书(Rev.12.04)'!$Q$1</f>
        <v>Rev.12.04</v>
      </c>
    </row>
    <row r="144" spans="2:14" ht="6.75" customHeight="1" thickBot="1">
      <c r="B144" s="84"/>
      <c r="C144" s="283"/>
      <c r="D144" s="277"/>
      <c r="E144" s="277"/>
      <c r="F144" s="283"/>
      <c r="G144" s="283"/>
      <c r="H144" s="283"/>
      <c r="I144" s="283"/>
      <c r="J144" s="283"/>
      <c r="K144" s="283"/>
      <c r="L144" s="283"/>
      <c r="M144" s="277"/>
    </row>
    <row r="145" spans="2:14" ht="24" customHeight="1">
      <c r="B145" s="466">
        <v>1</v>
      </c>
      <c r="C145" s="467"/>
      <c r="D145" s="337" t="s">
        <v>9</v>
      </c>
      <c r="E145" s="338"/>
      <c r="F145" s="338"/>
      <c r="G145" s="338"/>
      <c r="H145" s="338" t="s">
        <v>492</v>
      </c>
      <c r="I145" s="338"/>
      <c r="J145" s="338"/>
      <c r="K145" s="338"/>
      <c r="L145" s="339"/>
      <c r="M145" s="340"/>
    </row>
    <row r="146" spans="2:14" ht="24" customHeight="1">
      <c r="B146" s="445">
        <v>2</v>
      </c>
      <c r="C146" s="429"/>
      <c r="D146" s="341" t="s">
        <v>493</v>
      </c>
      <c r="E146" s="342"/>
      <c r="F146" s="342"/>
      <c r="G146" s="342"/>
      <c r="H146" s="342" t="s">
        <v>494</v>
      </c>
      <c r="I146" s="342"/>
      <c r="J146" s="342"/>
      <c r="K146" s="342"/>
      <c r="L146" s="343"/>
      <c r="M146" s="340"/>
    </row>
    <row r="147" spans="2:14" ht="24" customHeight="1">
      <c r="B147" s="445">
        <v>3</v>
      </c>
      <c r="C147" s="429"/>
      <c r="D147" s="341" t="s">
        <v>81</v>
      </c>
      <c r="E147" s="342"/>
      <c r="F147" s="342"/>
      <c r="G147" s="342"/>
      <c r="H147" s="342" t="s">
        <v>495</v>
      </c>
      <c r="I147" s="342"/>
      <c r="J147" s="342"/>
      <c r="K147" s="342"/>
      <c r="L147" s="343"/>
      <c r="M147" s="340"/>
    </row>
    <row r="148" spans="2:14" ht="24" customHeight="1">
      <c r="B148" s="445">
        <v>4</v>
      </c>
      <c r="C148" s="429"/>
      <c r="D148" s="341" t="s">
        <v>496</v>
      </c>
      <c r="E148" s="342"/>
      <c r="F148" s="342"/>
      <c r="G148" s="342"/>
      <c r="H148" s="342" t="s">
        <v>497</v>
      </c>
      <c r="I148" s="342"/>
      <c r="J148" s="342"/>
      <c r="K148" s="342"/>
      <c r="L148" s="343"/>
      <c r="M148" s="340"/>
    </row>
    <row r="149" spans="2:14" ht="24" customHeight="1">
      <c r="B149" s="445">
        <v>5</v>
      </c>
      <c r="C149" s="429"/>
      <c r="D149" s="341" t="s">
        <v>498</v>
      </c>
      <c r="E149" s="342"/>
      <c r="F149" s="342"/>
      <c r="G149" s="342"/>
      <c r="H149" s="342" t="s">
        <v>499</v>
      </c>
      <c r="I149" s="342"/>
      <c r="J149" s="342"/>
      <c r="K149" s="342"/>
      <c r="L149" s="343"/>
      <c r="M149" s="340"/>
    </row>
    <row r="150" spans="2:14" ht="24" customHeight="1">
      <c r="B150" s="445">
        <v>6</v>
      </c>
      <c r="C150" s="429"/>
      <c r="D150" s="341" t="s">
        <v>10</v>
      </c>
      <c r="E150" s="342"/>
      <c r="F150" s="342"/>
      <c r="G150" s="342"/>
      <c r="H150" s="342" t="s">
        <v>500</v>
      </c>
      <c r="I150" s="342"/>
      <c r="J150" s="342"/>
      <c r="K150" s="342"/>
      <c r="L150" s="343"/>
      <c r="M150" s="340"/>
    </row>
    <row r="151" spans="2:14" ht="24" customHeight="1">
      <c r="B151" s="445">
        <v>7</v>
      </c>
      <c r="C151" s="429"/>
      <c r="D151" s="341" t="s">
        <v>11</v>
      </c>
      <c r="E151" s="342"/>
      <c r="F151" s="342"/>
      <c r="G151" s="342"/>
      <c r="H151" s="342" t="s">
        <v>501</v>
      </c>
      <c r="I151" s="342"/>
      <c r="J151" s="342"/>
      <c r="K151" s="342"/>
      <c r="L151" s="343"/>
      <c r="M151" s="340"/>
    </row>
    <row r="152" spans="2:14" ht="24" customHeight="1">
      <c r="B152" s="445">
        <v>8</v>
      </c>
      <c r="C152" s="429"/>
      <c r="D152" s="341" t="s">
        <v>502</v>
      </c>
      <c r="E152" s="342"/>
      <c r="F152" s="342"/>
      <c r="G152" s="342"/>
      <c r="H152" s="342" t="s">
        <v>503</v>
      </c>
      <c r="I152" s="342"/>
      <c r="J152" s="342"/>
      <c r="K152" s="342"/>
      <c r="L152" s="343"/>
      <c r="M152" s="340"/>
    </row>
    <row r="153" spans="2:14" ht="24" customHeight="1" thickBot="1">
      <c r="B153" s="413">
        <v>9</v>
      </c>
      <c r="C153" s="414"/>
      <c r="D153" s="344" t="s">
        <v>504</v>
      </c>
      <c r="E153" s="345"/>
      <c r="F153" s="345"/>
      <c r="G153" s="345"/>
      <c r="H153" s="345" t="s">
        <v>505</v>
      </c>
      <c r="I153" s="345"/>
      <c r="J153" s="345"/>
      <c r="K153" s="345"/>
      <c r="L153" s="346"/>
      <c r="M153" s="340"/>
    </row>
    <row r="154" spans="2:14" ht="14.15" customHeight="1">
      <c r="B154" s="312"/>
      <c r="C154" s="347"/>
      <c r="E154" s="322"/>
      <c r="F154" s="322"/>
      <c r="G154" s="322"/>
      <c r="H154" s="322"/>
      <c r="I154" s="322"/>
      <c r="J154" s="322"/>
      <c r="K154" s="322"/>
      <c r="L154" s="322"/>
      <c r="M154" s="312"/>
    </row>
    <row r="155" spans="2:14" ht="14.15" customHeight="1">
      <c r="B155" s="312"/>
      <c r="C155" s="347"/>
      <c r="E155" s="322"/>
      <c r="F155" s="322"/>
      <c r="G155" s="322"/>
      <c r="H155" s="322"/>
      <c r="I155" s="322"/>
      <c r="J155" s="322"/>
      <c r="K155" s="322"/>
      <c r="L155" s="322"/>
      <c r="M155" s="312"/>
    </row>
    <row r="156" spans="2:14" ht="14.15" customHeight="1">
      <c r="B156" s="278" t="s">
        <v>506</v>
      </c>
      <c r="C156" s="347"/>
      <c r="E156" s="322"/>
      <c r="F156" s="347"/>
      <c r="G156" s="322"/>
      <c r="H156" s="322"/>
      <c r="I156" s="322"/>
      <c r="J156" s="322"/>
      <c r="K156" s="322"/>
      <c r="L156" s="322"/>
      <c r="M156" s="331"/>
    </row>
    <row r="157" spans="2:14">
      <c r="B157" s="556" t="s">
        <v>507</v>
      </c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</row>
    <row r="158" spans="2:14" ht="6.75" customHeight="1">
      <c r="B158" s="312"/>
      <c r="C158" s="347"/>
      <c r="E158" s="322"/>
      <c r="F158" s="347"/>
      <c r="G158" s="322"/>
      <c r="H158" s="322"/>
      <c r="I158" s="322"/>
      <c r="J158" s="322"/>
      <c r="K158" s="322"/>
      <c r="L158" s="322"/>
      <c r="M158" s="331"/>
    </row>
    <row r="159" spans="2:14" ht="24.5" customHeight="1">
      <c r="B159" s="440" t="s">
        <v>96</v>
      </c>
      <c r="C159" s="441"/>
      <c r="D159" s="440" t="s">
        <v>423</v>
      </c>
      <c r="E159" s="441"/>
      <c r="F159" s="441"/>
      <c r="G159" s="441"/>
      <c r="H159" s="441"/>
      <c r="I159" s="442"/>
      <c r="J159" s="440" t="s">
        <v>100</v>
      </c>
      <c r="K159" s="442"/>
      <c r="L159" s="348" t="s">
        <v>101</v>
      </c>
      <c r="M159" s="331"/>
    </row>
    <row r="160" spans="2:14" ht="24.5" customHeight="1">
      <c r="B160" s="428">
        <v>1</v>
      </c>
      <c r="C160" s="429"/>
      <c r="D160" s="425" t="s">
        <v>119</v>
      </c>
      <c r="E160" s="425"/>
      <c r="F160" s="425"/>
      <c r="G160" s="425"/>
      <c r="H160" s="428" t="s">
        <v>111</v>
      </c>
      <c r="I160" s="429"/>
      <c r="J160" s="428" t="s">
        <v>508</v>
      </c>
      <c r="K160" s="429"/>
      <c r="L160" s="348" t="s">
        <v>102</v>
      </c>
      <c r="M160" s="331"/>
    </row>
    <row r="161" spans="1:14" ht="24.5" customHeight="1">
      <c r="B161" s="428">
        <v>2</v>
      </c>
      <c r="C161" s="429"/>
      <c r="D161" s="425" t="s">
        <v>103</v>
      </c>
      <c r="E161" s="425"/>
      <c r="F161" s="425"/>
      <c r="G161" s="425"/>
      <c r="H161" s="428" t="s">
        <v>112</v>
      </c>
      <c r="I161" s="429"/>
      <c r="J161" s="428" t="s">
        <v>508</v>
      </c>
      <c r="K161" s="429"/>
      <c r="L161" s="348" t="s">
        <v>97</v>
      </c>
      <c r="M161" s="331"/>
    </row>
    <row r="162" spans="1:14" ht="24.5" customHeight="1">
      <c r="B162" s="428">
        <v>3</v>
      </c>
      <c r="C162" s="429"/>
      <c r="D162" s="425" t="s">
        <v>105</v>
      </c>
      <c r="E162" s="425"/>
      <c r="F162" s="425"/>
      <c r="G162" s="425"/>
      <c r="H162" s="428" t="s">
        <v>118</v>
      </c>
      <c r="I162" s="429"/>
      <c r="J162" s="428" t="s">
        <v>509</v>
      </c>
      <c r="K162" s="429"/>
      <c r="L162" s="348" t="s">
        <v>104</v>
      </c>
      <c r="M162" s="331"/>
    </row>
    <row r="163" spans="1:14" ht="24.5" customHeight="1">
      <c r="B163" s="428">
        <v>4</v>
      </c>
      <c r="C163" s="429"/>
      <c r="D163" s="425" t="s">
        <v>120</v>
      </c>
      <c r="E163" s="482"/>
      <c r="F163" s="482"/>
      <c r="G163" s="482"/>
      <c r="H163" s="428" t="s">
        <v>113</v>
      </c>
      <c r="I163" s="429"/>
      <c r="J163" s="428" t="s">
        <v>509</v>
      </c>
      <c r="K163" s="429"/>
      <c r="L163" s="348" t="s">
        <v>106</v>
      </c>
      <c r="M163" s="331"/>
    </row>
    <row r="164" spans="1:14" ht="24.5" customHeight="1">
      <c r="B164" s="428">
        <v>5</v>
      </c>
      <c r="C164" s="429"/>
      <c r="D164" s="425" t="s">
        <v>510</v>
      </c>
      <c r="E164" s="425"/>
      <c r="F164" s="425"/>
      <c r="G164" s="425"/>
      <c r="H164" s="428" t="s">
        <v>114</v>
      </c>
      <c r="I164" s="429"/>
      <c r="J164" s="428" t="s">
        <v>508</v>
      </c>
      <c r="K164" s="429"/>
      <c r="L164" s="348" t="s">
        <v>107</v>
      </c>
      <c r="M164" s="331"/>
    </row>
    <row r="165" spans="1:14" ht="24.5" customHeight="1">
      <c r="B165" s="428">
        <v>6</v>
      </c>
      <c r="C165" s="429"/>
      <c r="D165" s="425" t="s">
        <v>511</v>
      </c>
      <c r="E165" s="425"/>
      <c r="F165" s="425"/>
      <c r="G165" s="425"/>
      <c r="H165" s="428" t="s">
        <v>115</v>
      </c>
      <c r="I165" s="429"/>
      <c r="J165" s="428" t="s">
        <v>508</v>
      </c>
      <c r="K165" s="429"/>
      <c r="L165" s="348" t="s">
        <v>108</v>
      </c>
      <c r="M165" s="331"/>
    </row>
    <row r="166" spans="1:14" ht="24.5" customHeight="1">
      <c r="B166" s="428">
        <v>7</v>
      </c>
      <c r="C166" s="429"/>
      <c r="D166" s="425" t="s">
        <v>512</v>
      </c>
      <c r="E166" s="425"/>
      <c r="F166" s="425"/>
      <c r="G166" s="425"/>
      <c r="H166" s="428" t="s">
        <v>116</v>
      </c>
      <c r="I166" s="429"/>
      <c r="J166" s="428" t="s">
        <v>508</v>
      </c>
      <c r="K166" s="429"/>
      <c r="L166" s="348" t="s">
        <v>98</v>
      </c>
      <c r="M166" s="331"/>
    </row>
    <row r="167" spans="1:14" ht="24.5" customHeight="1">
      <c r="B167" s="428">
        <v>8</v>
      </c>
      <c r="C167" s="429"/>
      <c r="D167" s="428" t="s">
        <v>110</v>
      </c>
      <c r="E167" s="575"/>
      <c r="F167" s="575"/>
      <c r="G167" s="429"/>
      <c r="H167" s="428" t="s">
        <v>117</v>
      </c>
      <c r="I167" s="429"/>
      <c r="J167" s="428" t="s">
        <v>513</v>
      </c>
      <c r="K167" s="429"/>
      <c r="L167" s="348" t="s">
        <v>109</v>
      </c>
      <c r="M167" s="331"/>
    </row>
    <row r="168" spans="1:14" ht="14.15" customHeight="1">
      <c r="B168" s="312"/>
      <c r="C168" s="347"/>
      <c r="E168" s="322"/>
      <c r="F168" s="322"/>
      <c r="G168" s="322"/>
      <c r="H168" s="322"/>
      <c r="I168" s="322"/>
      <c r="J168" s="322"/>
      <c r="K168" s="322"/>
      <c r="L168" s="322"/>
      <c r="M168" s="312"/>
    </row>
    <row r="169" spans="1:14" ht="12.25" customHeight="1">
      <c r="B169" s="347"/>
      <c r="C169" s="347"/>
      <c r="D169" s="312"/>
      <c r="E169" s="322"/>
      <c r="F169" s="322"/>
      <c r="G169" s="322"/>
      <c r="H169" s="322"/>
      <c r="I169" s="322"/>
      <c r="J169" s="322"/>
      <c r="K169" s="322"/>
      <c r="L169" s="322"/>
      <c r="M169" s="275"/>
      <c r="N169" s="275"/>
    </row>
    <row r="170" spans="1:14" s="274" customFormat="1" ht="13.75" customHeight="1">
      <c r="B170" s="349" t="s">
        <v>514</v>
      </c>
      <c r="C170" s="350"/>
      <c r="D170" s="350"/>
      <c r="E170" s="350"/>
      <c r="F170" s="350"/>
      <c r="G170" s="350"/>
      <c r="H170" s="350"/>
      <c r="I170" s="350"/>
      <c r="J170" s="350"/>
      <c r="K170" s="350"/>
      <c r="L170" s="350"/>
    </row>
    <row r="171" spans="1:14" s="353" customFormat="1" ht="14.15" customHeight="1">
      <c r="A171" s="351"/>
      <c r="B171" s="351"/>
      <c r="C171" s="351" t="s">
        <v>515</v>
      </c>
      <c r="D171" s="352"/>
      <c r="E171" s="352"/>
      <c r="G171" s="351"/>
      <c r="H171" s="351"/>
      <c r="I171" s="351"/>
      <c r="J171" s="351"/>
      <c r="K171" s="351"/>
      <c r="L171" s="351"/>
      <c r="M171" s="352"/>
      <c r="N171" s="351"/>
    </row>
    <row r="172" spans="1:14" s="353" customFormat="1" ht="14.15" customHeight="1">
      <c r="A172" s="351"/>
      <c r="B172" s="351"/>
      <c r="C172" s="351" t="s">
        <v>516</v>
      </c>
      <c r="D172" s="352"/>
      <c r="E172" s="352"/>
      <c r="G172" s="351"/>
      <c r="H172" s="351"/>
      <c r="I172" s="351"/>
      <c r="J172" s="351"/>
      <c r="K172" s="351"/>
      <c r="L172" s="351"/>
      <c r="M172" s="352"/>
      <c r="N172" s="351"/>
    </row>
    <row r="173" spans="1:14" s="353" customFormat="1" ht="14.15" customHeight="1">
      <c r="A173" s="351"/>
      <c r="B173" s="351"/>
      <c r="C173" s="351" t="s">
        <v>517</v>
      </c>
      <c r="D173" s="352"/>
      <c r="E173" s="352"/>
      <c r="G173" s="351"/>
      <c r="H173" s="351"/>
      <c r="I173" s="351"/>
      <c r="J173" s="351"/>
      <c r="K173" s="351"/>
      <c r="L173" s="351"/>
      <c r="M173" s="352"/>
      <c r="N173" s="351"/>
    </row>
    <row r="174" spans="1:14" s="353" customFormat="1" ht="3.75" customHeight="1" thickBot="1">
      <c r="A174" s="351"/>
      <c r="B174" s="351"/>
      <c r="C174" s="351"/>
      <c r="D174" s="352"/>
      <c r="E174" s="352"/>
      <c r="G174" s="351"/>
      <c r="H174" s="351"/>
      <c r="I174" s="351"/>
      <c r="J174" s="351"/>
      <c r="K174" s="351"/>
      <c r="L174" s="351"/>
      <c r="M174" s="352"/>
      <c r="N174" s="351"/>
    </row>
    <row r="175" spans="1:14" s="353" customFormat="1" ht="19.5" customHeight="1">
      <c r="A175" s="351"/>
      <c r="B175" s="354">
        <v>1</v>
      </c>
      <c r="C175" s="355"/>
      <c r="D175" s="483" t="s">
        <v>518</v>
      </c>
      <c r="E175" s="484"/>
      <c r="F175" s="484"/>
      <c r="G175" s="484"/>
      <c r="H175" s="484"/>
      <c r="I175" s="484"/>
      <c r="J175" s="484"/>
      <c r="K175" s="484"/>
      <c r="L175" s="484"/>
      <c r="M175" s="485"/>
      <c r="N175" s="351"/>
    </row>
    <row r="176" spans="1:14" s="353" customFormat="1" ht="22" customHeight="1">
      <c r="A176" s="351"/>
      <c r="B176" s="356">
        <v>2</v>
      </c>
      <c r="C176" s="357"/>
      <c r="D176" s="476" t="s">
        <v>519</v>
      </c>
      <c r="E176" s="477"/>
      <c r="F176" s="477"/>
      <c r="G176" s="477"/>
      <c r="H176" s="477"/>
      <c r="I176" s="477"/>
      <c r="J176" s="477"/>
      <c r="K176" s="477"/>
      <c r="L176" s="477"/>
      <c r="M176" s="478"/>
      <c r="N176" s="351"/>
    </row>
    <row r="177" spans="1:14" s="353" customFormat="1" ht="14.15" customHeight="1">
      <c r="A177" s="351"/>
      <c r="B177" s="430">
        <v>3</v>
      </c>
      <c r="C177" s="358"/>
      <c r="D177" s="415" t="s">
        <v>520</v>
      </c>
      <c r="E177" s="416"/>
      <c r="F177" s="416"/>
      <c r="G177" s="416"/>
      <c r="H177" s="416"/>
      <c r="I177" s="416"/>
      <c r="J177" s="416"/>
      <c r="K177" s="416"/>
      <c r="L177" s="416"/>
      <c r="M177" s="417"/>
      <c r="N177" s="351"/>
    </row>
    <row r="178" spans="1:14" s="353" customFormat="1" ht="17" customHeight="1">
      <c r="A178" s="351"/>
      <c r="B178" s="444"/>
      <c r="C178" s="359"/>
      <c r="D178" s="473" t="s">
        <v>521</v>
      </c>
      <c r="E178" s="474"/>
      <c r="F178" s="474"/>
      <c r="G178" s="474"/>
      <c r="H178" s="474"/>
      <c r="I178" s="474"/>
      <c r="J178" s="474"/>
      <c r="K178" s="474"/>
      <c r="L178" s="474"/>
      <c r="M178" s="475"/>
      <c r="N178" s="351"/>
    </row>
    <row r="179" spans="1:14" s="353" customFormat="1" ht="14.15" customHeight="1">
      <c r="A179" s="351"/>
      <c r="B179" s="430">
        <v>4</v>
      </c>
      <c r="C179" s="358"/>
      <c r="D179" s="415" t="s">
        <v>522</v>
      </c>
      <c r="E179" s="416"/>
      <c r="F179" s="416"/>
      <c r="G179" s="416"/>
      <c r="H179" s="416"/>
      <c r="I179" s="416"/>
      <c r="J179" s="416"/>
      <c r="K179" s="416"/>
      <c r="L179" s="416"/>
      <c r="M179" s="417"/>
      <c r="N179" s="351"/>
    </row>
    <row r="180" spans="1:14" s="353" customFormat="1" ht="14.15" customHeight="1">
      <c r="A180" s="351"/>
      <c r="B180" s="431"/>
      <c r="C180" s="360"/>
      <c r="D180" s="520" t="s">
        <v>523</v>
      </c>
      <c r="E180" s="479"/>
      <c r="F180" s="479"/>
      <c r="G180" s="479"/>
      <c r="H180" s="479"/>
      <c r="I180" s="479"/>
      <c r="J180" s="479"/>
      <c r="K180" s="479"/>
      <c r="L180" s="479"/>
      <c r="M180" s="456"/>
      <c r="N180" s="351"/>
    </row>
    <row r="181" spans="1:14" s="353" customFormat="1" ht="14.15" customHeight="1">
      <c r="A181" s="351"/>
      <c r="B181" s="431"/>
      <c r="C181" s="360"/>
      <c r="D181" s="361"/>
      <c r="E181" s="479" t="s">
        <v>524</v>
      </c>
      <c r="F181" s="479"/>
      <c r="G181" s="479"/>
      <c r="H181" s="479"/>
      <c r="I181" s="479"/>
      <c r="J181" s="479"/>
      <c r="K181" s="479"/>
      <c r="L181" s="479"/>
      <c r="M181" s="456"/>
      <c r="N181" s="351"/>
    </row>
    <row r="182" spans="1:14" s="353" customFormat="1" ht="14.15" customHeight="1">
      <c r="A182" s="351"/>
      <c r="B182" s="431"/>
      <c r="C182" s="360"/>
      <c r="D182" s="361"/>
      <c r="E182" s="479" t="s">
        <v>525</v>
      </c>
      <c r="F182" s="479"/>
      <c r="G182" s="479"/>
      <c r="H182" s="479"/>
      <c r="I182" s="479"/>
      <c r="J182" s="479"/>
      <c r="K182" s="479"/>
      <c r="L182" s="479"/>
      <c r="M182" s="456"/>
      <c r="N182" s="351"/>
    </row>
    <row r="183" spans="1:14" s="353" customFormat="1" ht="12.25" customHeight="1">
      <c r="A183" s="351"/>
      <c r="B183" s="431"/>
      <c r="C183" s="360"/>
      <c r="D183" s="361"/>
      <c r="E183" s="479" t="s">
        <v>526</v>
      </c>
      <c r="F183" s="479"/>
      <c r="G183" s="479"/>
      <c r="H183" s="479"/>
      <c r="I183" s="479"/>
      <c r="J183" s="479"/>
      <c r="K183" s="479"/>
      <c r="L183" s="479"/>
      <c r="M183" s="456"/>
      <c r="N183" s="351"/>
    </row>
    <row r="184" spans="1:14" s="353" customFormat="1" ht="14.15" customHeight="1">
      <c r="A184" s="351"/>
      <c r="B184" s="431"/>
      <c r="C184" s="360"/>
      <c r="D184" s="454" t="s">
        <v>12</v>
      </c>
      <c r="E184" s="486"/>
      <c r="F184" s="362"/>
      <c r="G184" s="5"/>
      <c r="H184" s="5"/>
      <c r="I184" s="5"/>
      <c r="J184" s="5"/>
      <c r="K184" s="5"/>
      <c r="L184" s="5"/>
      <c r="M184" s="363"/>
      <c r="N184" s="351"/>
    </row>
    <row r="185" spans="1:14" s="353" customFormat="1" ht="14.15" customHeight="1">
      <c r="A185" s="351"/>
      <c r="B185" s="431"/>
      <c r="C185" s="360"/>
      <c r="D185" s="361"/>
      <c r="E185" s="479" t="s">
        <v>527</v>
      </c>
      <c r="F185" s="479"/>
      <c r="G185" s="479"/>
      <c r="H185" s="479"/>
      <c r="I185" s="479"/>
      <c r="J185" s="479"/>
      <c r="K185" s="479"/>
      <c r="L185" s="479"/>
      <c r="M185" s="456"/>
      <c r="N185" s="351"/>
    </row>
    <row r="186" spans="1:14" s="353" customFormat="1" ht="14.15" customHeight="1">
      <c r="A186" s="351"/>
      <c r="B186" s="431"/>
      <c r="C186" s="360"/>
      <c r="D186" s="361"/>
      <c r="E186" s="479" t="s">
        <v>528</v>
      </c>
      <c r="F186" s="479"/>
      <c r="G186" s="479"/>
      <c r="H186" s="479"/>
      <c r="I186" s="479"/>
      <c r="J186" s="479"/>
      <c r="K186" s="479"/>
      <c r="L186" s="479"/>
      <c r="M186" s="456"/>
      <c r="N186" s="351"/>
    </row>
    <row r="187" spans="1:14" s="353" customFormat="1" ht="14.15" customHeight="1">
      <c r="A187" s="351"/>
      <c r="B187" s="431"/>
      <c r="C187" s="360"/>
      <c r="D187" s="361"/>
      <c r="E187" s="479" t="s">
        <v>529</v>
      </c>
      <c r="F187" s="479"/>
      <c r="G187" s="479"/>
      <c r="H187" s="479"/>
      <c r="I187" s="479"/>
      <c r="J187" s="479"/>
      <c r="K187" s="479"/>
      <c r="L187" s="479"/>
      <c r="M187" s="456"/>
      <c r="N187" s="351"/>
    </row>
    <row r="188" spans="1:14" s="353" customFormat="1" ht="14.15" customHeight="1">
      <c r="A188" s="351"/>
      <c r="B188" s="431"/>
      <c r="C188" s="360"/>
      <c r="D188" s="361"/>
      <c r="E188" s="479" t="s">
        <v>530</v>
      </c>
      <c r="F188" s="479"/>
      <c r="G188" s="479"/>
      <c r="H188" s="479"/>
      <c r="I188" s="479"/>
      <c r="J188" s="479"/>
      <c r="K188" s="479"/>
      <c r="L188" s="479"/>
      <c r="M188" s="456"/>
      <c r="N188" s="351"/>
    </row>
    <row r="189" spans="1:14" s="353" customFormat="1" ht="20" customHeight="1">
      <c r="A189" s="351"/>
      <c r="B189" s="449"/>
      <c r="C189" s="360"/>
      <c r="D189" s="364" t="s">
        <v>531</v>
      </c>
      <c r="E189" s="365"/>
      <c r="F189" s="365"/>
      <c r="G189" s="365"/>
      <c r="H189" s="365"/>
      <c r="I189" s="365"/>
      <c r="J189" s="365"/>
      <c r="K189" s="365"/>
      <c r="L189" s="5"/>
      <c r="M189" s="366"/>
      <c r="N189" s="351"/>
    </row>
    <row r="190" spans="1:14" s="353" customFormat="1" ht="14.15" customHeight="1">
      <c r="A190" s="351"/>
      <c r="B190" s="430">
        <v>5</v>
      </c>
      <c r="C190" s="358"/>
      <c r="D190" s="415" t="s">
        <v>532</v>
      </c>
      <c r="E190" s="416"/>
      <c r="F190" s="416"/>
      <c r="G190" s="416"/>
      <c r="H190" s="416"/>
      <c r="I190" s="416"/>
      <c r="J190" s="416"/>
      <c r="K190" s="416"/>
      <c r="L190" s="416"/>
      <c r="M190" s="417"/>
      <c r="N190" s="351"/>
    </row>
    <row r="191" spans="1:14" s="353" customFormat="1" ht="14.15" customHeight="1">
      <c r="A191" s="351"/>
      <c r="B191" s="443"/>
      <c r="C191" s="360"/>
      <c r="D191" s="361" t="s">
        <v>33</v>
      </c>
      <c r="E191" s="479" t="s">
        <v>533</v>
      </c>
      <c r="F191" s="479"/>
      <c r="G191" s="479"/>
      <c r="H191" s="479"/>
      <c r="I191" s="479"/>
      <c r="J191" s="479"/>
      <c r="K191" s="479"/>
      <c r="L191" s="479"/>
      <c r="M191" s="456"/>
      <c r="N191" s="351"/>
    </row>
    <row r="192" spans="1:14" s="353" customFormat="1">
      <c r="A192" s="351"/>
      <c r="B192" s="444"/>
      <c r="C192" s="360"/>
      <c r="D192" s="361"/>
      <c r="E192" s="480" t="s">
        <v>534</v>
      </c>
      <c r="F192" s="480"/>
      <c r="G192" s="480"/>
      <c r="H192" s="480"/>
      <c r="I192" s="480"/>
      <c r="J192" s="480"/>
      <c r="K192" s="480"/>
      <c r="L192" s="480"/>
      <c r="M192" s="481"/>
      <c r="N192" s="351"/>
    </row>
    <row r="193" spans="1:14" s="353" customFormat="1" ht="17" customHeight="1">
      <c r="A193" s="351"/>
      <c r="B193" s="387">
        <v>6</v>
      </c>
      <c r="C193" s="358"/>
      <c r="D193" s="367" t="s">
        <v>535</v>
      </c>
      <c r="E193" s="368"/>
      <c r="F193" s="368"/>
      <c r="G193" s="368"/>
      <c r="H193" s="368"/>
      <c r="I193" s="368"/>
      <c r="J193" s="368"/>
      <c r="K193" s="368"/>
      <c r="L193" s="368"/>
      <c r="M193" s="369"/>
      <c r="N193" s="351"/>
    </row>
    <row r="194" spans="1:14" s="353" customFormat="1" ht="20.5" customHeight="1">
      <c r="A194" s="351"/>
      <c r="B194" s="356">
        <v>7</v>
      </c>
      <c r="C194" s="357"/>
      <c r="D194" s="476" t="s">
        <v>536</v>
      </c>
      <c r="E194" s="477"/>
      <c r="F194" s="477"/>
      <c r="G194" s="477"/>
      <c r="H194" s="477"/>
      <c r="I194" s="477"/>
      <c r="J194" s="477"/>
      <c r="K194" s="477"/>
      <c r="L194" s="477"/>
      <c r="M194" s="478"/>
      <c r="N194" s="351"/>
    </row>
    <row r="195" spans="1:14" s="353" customFormat="1" ht="14.15" customHeight="1">
      <c r="A195" s="351"/>
      <c r="B195" s="430">
        <v>8</v>
      </c>
      <c r="C195" s="360"/>
      <c r="D195" s="415" t="s">
        <v>537</v>
      </c>
      <c r="E195" s="416"/>
      <c r="F195" s="416"/>
      <c r="G195" s="416"/>
      <c r="H195" s="416"/>
      <c r="I195" s="416"/>
      <c r="J195" s="416"/>
      <c r="K195" s="416"/>
      <c r="L195" s="416"/>
      <c r="M195" s="417"/>
      <c r="N195" s="351"/>
    </row>
    <row r="196" spans="1:14" s="353" customFormat="1" ht="14.15" customHeight="1">
      <c r="A196" s="351"/>
      <c r="B196" s="443"/>
      <c r="C196" s="360"/>
      <c r="D196" s="454" t="s">
        <v>538</v>
      </c>
      <c r="E196" s="486"/>
      <c r="F196" s="486"/>
      <c r="G196" s="486"/>
      <c r="H196" s="486"/>
      <c r="I196" s="486"/>
      <c r="J196" s="486"/>
      <c r="K196" s="486"/>
      <c r="L196" s="486"/>
      <c r="M196" s="487"/>
      <c r="N196" s="351"/>
    </row>
    <row r="197" spans="1:14" s="353" customFormat="1" ht="14.15" customHeight="1">
      <c r="A197" s="351"/>
      <c r="B197" s="443"/>
      <c r="C197" s="360"/>
      <c r="D197" s="361"/>
      <c r="E197" s="486" t="s">
        <v>539</v>
      </c>
      <c r="F197" s="486"/>
      <c r="G197" s="486"/>
      <c r="H197" s="486"/>
      <c r="I197" s="486"/>
      <c r="J197" s="486"/>
      <c r="K197" s="486"/>
      <c r="L197" s="486"/>
      <c r="M197" s="487"/>
      <c r="N197" s="351"/>
    </row>
    <row r="198" spans="1:14" s="353" customFormat="1" ht="15.5" customHeight="1">
      <c r="A198" s="351"/>
      <c r="B198" s="444"/>
      <c r="C198" s="359"/>
      <c r="D198" s="370"/>
      <c r="E198" s="474" t="s">
        <v>540</v>
      </c>
      <c r="F198" s="474"/>
      <c r="G198" s="474"/>
      <c r="H198" s="474"/>
      <c r="I198" s="474"/>
      <c r="J198" s="474"/>
      <c r="K198" s="474"/>
      <c r="L198" s="474"/>
      <c r="M198" s="475"/>
      <c r="N198" s="351"/>
    </row>
    <row r="199" spans="1:14" s="353" customFormat="1" ht="14.15" customHeight="1">
      <c r="A199" s="351"/>
      <c r="B199" s="430">
        <v>9</v>
      </c>
      <c r="C199" s="360"/>
      <c r="D199" s="415" t="s">
        <v>541</v>
      </c>
      <c r="E199" s="416"/>
      <c r="F199" s="416"/>
      <c r="G199" s="416"/>
      <c r="H199" s="416"/>
      <c r="I199" s="416"/>
      <c r="J199" s="416"/>
      <c r="K199" s="416"/>
      <c r="L199" s="416"/>
      <c r="M199" s="417"/>
      <c r="N199" s="351"/>
    </row>
    <row r="200" spans="1:14" s="353" customFormat="1" ht="14.15" customHeight="1">
      <c r="A200" s="351"/>
      <c r="B200" s="443"/>
      <c r="C200" s="360"/>
      <c r="D200" s="361"/>
      <c r="E200" s="479" t="s">
        <v>542</v>
      </c>
      <c r="F200" s="479"/>
      <c r="G200" s="479"/>
      <c r="H200" s="479"/>
      <c r="I200" s="479"/>
      <c r="J200" s="479"/>
      <c r="K200" s="479"/>
      <c r="L200" s="479"/>
      <c r="M200" s="456"/>
      <c r="N200" s="351"/>
    </row>
    <row r="201" spans="1:14" s="353" customFormat="1" ht="21" customHeight="1" thickBot="1">
      <c r="A201" s="351"/>
      <c r="B201" s="468"/>
      <c r="C201" s="371"/>
      <c r="D201" s="372"/>
      <c r="E201" s="491" t="s">
        <v>543</v>
      </c>
      <c r="F201" s="491"/>
      <c r="G201" s="491"/>
      <c r="H201" s="491"/>
      <c r="I201" s="491"/>
      <c r="J201" s="491"/>
      <c r="K201" s="491"/>
      <c r="L201" s="491"/>
      <c r="M201" s="492"/>
      <c r="N201" s="351"/>
    </row>
    <row r="202" spans="1:14" s="353" customFormat="1" ht="18" customHeight="1">
      <c r="A202" s="351"/>
      <c r="B202" s="373"/>
      <c r="C202" s="351"/>
      <c r="D202" s="352"/>
      <c r="E202" s="352"/>
      <c r="F202" s="351"/>
      <c r="G202" s="351"/>
      <c r="H202" s="351"/>
      <c r="I202" s="351"/>
      <c r="J202" s="351"/>
      <c r="K202" s="351"/>
      <c r="L202" s="351"/>
      <c r="M202" s="352"/>
      <c r="N202" s="351"/>
    </row>
    <row r="203" spans="1:14" s="353" customFormat="1" ht="18" customHeight="1" thickBot="1">
      <c r="A203" s="351"/>
      <c r="B203" s="352" t="s">
        <v>544</v>
      </c>
      <c r="C203" s="351"/>
      <c r="D203" s="352"/>
      <c r="E203" s="352"/>
      <c r="F203" s="351"/>
      <c r="G203" s="351"/>
      <c r="H203" s="351"/>
      <c r="I203" s="351"/>
      <c r="J203" s="351"/>
      <c r="K203" s="351"/>
      <c r="L203" s="351"/>
      <c r="M203" s="352"/>
      <c r="N203" s="275" t="str">
        <f>+'宣言书(Rev.12.04)'!$Q$1</f>
        <v>Rev.12.04</v>
      </c>
    </row>
    <row r="204" spans="1:14" s="376" customFormat="1" ht="14.15" customHeight="1">
      <c r="A204" s="374"/>
      <c r="B204" s="472">
        <v>10</v>
      </c>
      <c r="C204" s="375"/>
      <c r="D204" s="469" t="s">
        <v>545</v>
      </c>
      <c r="E204" s="470"/>
      <c r="F204" s="470"/>
      <c r="G204" s="470"/>
      <c r="H204" s="470"/>
      <c r="I204" s="470"/>
      <c r="J204" s="470"/>
      <c r="K204" s="470"/>
      <c r="L204" s="470"/>
      <c r="M204" s="471"/>
    </row>
    <row r="205" spans="1:14" s="376" customFormat="1" ht="14.15" customHeight="1">
      <c r="A205" s="374"/>
      <c r="B205" s="443"/>
      <c r="C205" s="377"/>
      <c r="D205" s="454" t="s">
        <v>546</v>
      </c>
      <c r="E205" s="455"/>
      <c r="F205" s="455"/>
      <c r="G205" s="455"/>
      <c r="H205" s="455"/>
      <c r="I205" s="455"/>
      <c r="J205" s="455"/>
      <c r="K205" s="455"/>
      <c r="L205" s="455"/>
      <c r="M205" s="456"/>
    </row>
    <row r="206" spans="1:14" s="376" customFormat="1" ht="14.15" customHeight="1">
      <c r="A206" s="374"/>
      <c r="B206" s="443"/>
      <c r="C206" s="377"/>
      <c r="D206" s="454" t="s">
        <v>69</v>
      </c>
      <c r="E206" s="486"/>
      <c r="F206" s="486"/>
      <c r="G206" s="486"/>
      <c r="H206" s="486"/>
      <c r="I206" s="486"/>
      <c r="J206" s="486"/>
      <c r="K206" s="486"/>
      <c r="L206" s="486"/>
      <c r="M206" s="487"/>
    </row>
    <row r="207" spans="1:14" s="376" customFormat="1" ht="14.15" customHeight="1">
      <c r="A207" s="374"/>
      <c r="B207" s="443"/>
      <c r="C207" s="377"/>
      <c r="D207" s="361"/>
      <c r="E207" s="479" t="s">
        <v>547</v>
      </c>
      <c r="F207" s="479"/>
      <c r="G207" s="479"/>
      <c r="H207" s="479"/>
      <c r="I207" s="479"/>
      <c r="J207" s="479"/>
      <c r="K207" s="479"/>
      <c r="L207" s="479"/>
      <c r="M207" s="456"/>
    </row>
    <row r="208" spans="1:14" s="376" customFormat="1" ht="14.15" customHeight="1">
      <c r="A208" s="374"/>
      <c r="B208" s="443"/>
      <c r="C208" s="377"/>
      <c r="D208" s="361"/>
      <c r="E208" s="479" t="s">
        <v>548</v>
      </c>
      <c r="F208" s="479"/>
      <c r="G208" s="479"/>
      <c r="H208" s="479"/>
      <c r="I208" s="479"/>
      <c r="J208" s="479"/>
      <c r="K208" s="479"/>
      <c r="L208" s="479"/>
      <c r="M208" s="456"/>
    </row>
    <row r="209" spans="1:13" s="376" customFormat="1" ht="19.5" customHeight="1">
      <c r="A209" s="374"/>
      <c r="B209" s="444"/>
      <c r="C209" s="377"/>
      <c r="D209" s="378"/>
      <c r="E209" s="480" t="s">
        <v>549</v>
      </c>
      <c r="F209" s="480"/>
      <c r="G209" s="480"/>
      <c r="H209" s="480"/>
      <c r="I209" s="480"/>
      <c r="J209" s="480"/>
      <c r="K209" s="480"/>
      <c r="L209" s="480"/>
      <c r="M209" s="481"/>
    </row>
    <row r="210" spans="1:13" s="376" customFormat="1" ht="14.15" customHeight="1">
      <c r="A210" s="374"/>
      <c r="B210" s="430">
        <v>11</v>
      </c>
      <c r="C210" s="379"/>
      <c r="D210" s="415" t="s">
        <v>550</v>
      </c>
      <c r="E210" s="459"/>
      <c r="F210" s="459"/>
      <c r="G210" s="459"/>
      <c r="H210" s="459"/>
      <c r="I210" s="459"/>
      <c r="J210" s="459"/>
      <c r="K210" s="459"/>
      <c r="L210" s="459"/>
      <c r="M210" s="460"/>
    </row>
    <row r="211" spans="1:13" s="376" customFormat="1" ht="14.15" customHeight="1">
      <c r="A211" s="374"/>
      <c r="B211" s="431"/>
      <c r="C211" s="377"/>
      <c r="D211" s="361" t="s">
        <v>13</v>
      </c>
      <c r="E211" s="5"/>
      <c r="F211" s="5"/>
      <c r="G211" s="5"/>
      <c r="H211" s="5"/>
      <c r="I211" s="5"/>
      <c r="J211" s="5"/>
      <c r="K211" s="5"/>
      <c r="L211" s="5"/>
      <c r="M211" s="366"/>
    </row>
    <row r="212" spans="1:13" s="376" customFormat="1" ht="14.15" customHeight="1">
      <c r="A212" s="374"/>
      <c r="B212" s="431"/>
      <c r="C212" s="377"/>
      <c r="D212" s="361"/>
      <c r="E212" s="479" t="s">
        <v>547</v>
      </c>
      <c r="F212" s="479"/>
      <c r="G212" s="479"/>
      <c r="H212" s="479"/>
      <c r="I212" s="479"/>
      <c r="J212" s="479"/>
      <c r="K212" s="479"/>
      <c r="L212" s="479"/>
      <c r="M212" s="456"/>
    </row>
    <row r="213" spans="1:13" s="376" customFormat="1" ht="14.15" customHeight="1">
      <c r="A213" s="374"/>
      <c r="B213" s="431"/>
      <c r="C213" s="377"/>
      <c r="D213" s="361"/>
      <c r="E213" s="579" t="s">
        <v>551</v>
      </c>
      <c r="F213" s="579"/>
      <c r="G213" s="579"/>
      <c r="H213" s="579"/>
      <c r="I213" s="579"/>
      <c r="J213" s="579"/>
      <c r="K213" s="579"/>
      <c r="L213" s="579"/>
      <c r="M213" s="580"/>
    </row>
    <row r="214" spans="1:13" s="376" customFormat="1" ht="18" customHeight="1">
      <c r="A214" s="374"/>
      <c r="B214" s="449"/>
      <c r="C214" s="380"/>
      <c r="D214" s="378"/>
      <c r="E214" s="480" t="s">
        <v>549</v>
      </c>
      <c r="F214" s="480"/>
      <c r="G214" s="480"/>
      <c r="H214" s="480"/>
      <c r="I214" s="480"/>
      <c r="J214" s="480"/>
      <c r="K214" s="480"/>
      <c r="L214" s="480"/>
      <c r="M214" s="481"/>
    </row>
    <row r="215" spans="1:13" s="376" customFormat="1" ht="17" customHeight="1">
      <c r="A215" s="374"/>
      <c r="B215" s="381">
        <v>12</v>
      </c>
      <c r="C215" s="382"/>
      <c r="D215" s="476" t="s">
        <v>552</v>
      </c>
      <c r="E215" s="477"/>
      <c r="F215" s="477"/>
      <c r="G215" s="477"/>
      <c r="H215" s="477"/>
      <c r="I215" s="477"/>
      <c r="J215" s="477"/>
      <c r="K215" s="477"/>
      <c r="L215" s="477"/>
      <c r="M215" s="478"/>
    </row>
    <row r="216" spans="1:13" s="353" customFormat="1" ht="14.15" customHeight="1">
      <c r="A216" s="383"/>
      <c r="B216" s="430">
        <v>13</v>
      </c>
      <c r="C216" s="384"/>
      <c r="D216" s="415" t="s">
        <v>553</v>
      </c>
      <c r="E216" s="416"/>
      <c r="F216" s="416"/>
      <c r="G216" s="416"/>
      <c r="H216" s="416"/>
      <c r="I216" s="416"/>
      <c r="J216" s="416"/>
      <c r="K216" s="416"/>
      <c r="L216" s="416"/>
      <c r="M216" s="417"/>
    </row>
    <row r="217" spans="1:13" s="353" customFormat="1" ht="14.15" customHeight="1">
      <c r="A217" s="383"/>
      <c r="B217" s="431"/>
      <c r="C217" s="382"/>
      <c r="D217" s="361" t="s">
        <v>554</v>
      </c>
      <c r="E217" s="326"/>
      <c r="F217" s="326"/>
      <c r="G217" s="326"/>
      <c r="H217" s="326"/>
      <c r="I217" s="326"/>
      <c r="J217" s="326"/>
      <c r="K217" s="326"/>
      <c r="L217" s="326"/>
      <c r="M217" s="363"/>
    </row>
    <row r="218" spans="1:13" s="353" customFormat="1" ht="14.15" customHeight="1">
      <c r="A218" s="383"/>
      <c r="B218" s="431"/>
      <c r="C218" s="382"/>
      <c r="D218" s="361"/>
      <c r="E218" s="479" t="s">
        <v>555</v>
      </c>
      <c r="F218" s="479"/>
      <c r="G218" s="479"/>
      <c r="H218" s="479"/>
      <c r="I218" s="479"/>
      <c r="J218" s="479"/>
      <c r="K218" s="479"/>
      <c r="L218" s="479"/>
      <c r="M218" s="456"/>
    </row>
    <row r="219" spans="1:13" s="353" customFormat="1" ht="14.15" customHeight="1">
      <c r="A219" s="383"/>
      <c r="B219" s="431"/>
      <c r="C219" s="382"/>
      <c r="D219" s="361"/>
      <c r="E219" s="479" t="s">
        <v>556</v>
      </c>
      <c r="F219" s="479"/>
      <c r="G219" s="479"/>
      <c r="H219" s="479"/>
      <c r="I219" s="479"/>
      <c r="J219" s="479"/>
      <c r="K219" s="479"/>
      <c r="L219" s="479"/>
      <c r="M219" s="456"/>
    </row>
    <row r="220" spans="1:13" s="353" customFormat="1" ht="16.5" customHeight="1">
      <c r="A220" s="383"/>
      <c r="B220" s="431"/>
      <c r="C220" s="382"/>
      <c r="D220" s="361"/>
      <c r="E220" s="579" t="s">
        <v>551</v>
      </c>
      <c r="F220" s="579"/>
      <c r="G220" s="579"/>
      <c r="H220" s="579"/>
      <c r="I220" s="579"/>
      <c r="J220" s="579"/>
      <c r="K220" s="579"/>
      <c r="L220" s="579"/>
      <c r="M220" s="580"/>
    </row>
    <row r="221" spans="1:13" s="353" customFormat="1" ht="14.15" customHeight="1">
      <c r="B221" s="430">
        <v>14</v>
      </c>
      <c r="C221" s="384"/>
      <c r="D221" s="488" t="s">
        <v>557</v>
      </c>
      <c r="E221" s="489"/>
      <c r="F221" s="489"/>
      <c r="G221" s="489"/>
      <c r="H221" s="489"/>
      <c r="I221" s="489"/>
      <c r="J221" s="489"/>
      <c r="K221" s="489"/>
      <c r="L221" s="489"/>
      <c r="M221" s="490"/>
    </row>
    <row r="222" spans="1:13" s="353" customFormat="1" ht="16.5" customHeight="1">
      <c r="B222" s="431"/>
      <c r="C222" s="382"/>
      <c r="D222" s="576" t="s">
        <v>558</v>
      </c>
      <c r="E222" s="577"/>
      <c r="F222" s="577"/>
      <c r="G222" s="577"/>
      <c r="H222" s="577"/>
      <c r="I222" s="577"/>
      <c r="J222" s="577"/>
      <c r="K222" s="577"/>
      <c r="L222" s="577"/>
      <c r="M222" s="578"/>
    </row>
    <row r="223" spans="1:13" s="353" customFormat="1" ht="14.15" customHeight="1">
      <c r="B223" s="430">
        <v>15</v>
      </c>
      <c r="C223" s="384"/>
      <c r="D223" s="488" t="s">
        <v>559</v>
      </c>
      <c r="E223" s="489"/>
      <c r="F223" s="489"/>
      <c r="G223" s="489"/>
      <c r="H223" s="489"/>
      <c r="I223" s="489"/>
      <c r="J223" s="489"/>
      <c r="K223" s="489"/>
      <c r="L223" s="489"/>
      <c r="M223" s="490"/>
    </row>
    <row r="224" spans="1:13" s="353" customFormat="1" ht="14.15" customHeight="1">
      <c r="B224" s="449"/>
      <c r="C224" s="382"/>
      <c r="D224" s="563"/>
      <c r="E224" s="564"/>
      <c r="F224" s="564"/>
      <c r="G224" s="564"/>
      <c r="H224" s="564"/>
      <c r="I224" s="564"/>
      <c r="J224" s="564"/>
      <c r="K224" s="564"/>
      <c r="L224" s="564"/>
      <c r="M224" s="565"/>
    </row>
    <row r="225" spans="2:16" s="353" customFormat="1" ht="13.75" customHeight="1">
      <c r="B225" s="430">
        <v>16</v>
      </c>
      <c r="C225" s="573"/>
      <c r="D225" s="488" t="s">
        <v>560</v>
      </c>
      <c r="E225" s="489"/>
      <c r="F225" s="489"/>
      <c r="G225" s="489"/>
      <c r="H225" s="489"/>
      <c r="I225" s="489"/>
      <c r="J225" s="489"/>
      <c r="K225" s="489"/>
      <c r="L225" s="489"/>
      <c r="M225" s="490"/>
      <c r="P225" s="279"/>
    </row>
    <row r="226" spans="2:16" s="353" customFormat="1" ht="20" customHeight="1" thickBot="1">
      <c r="B226" s="572"/>
      <c r="C226" s="574"/>
      <c r="D226" s="569" t="s">
        <v>223</v>
      </c>
      <c r="E226" s="570"/>
      <c r="F226" s="570"/>
      <c r="G226" s="570"/>
      <c r="H226" s="570"/>
      <c r="I226" s="570"/>
      <c r="J226" s="570"/>
      <c r="K226" s="570"/>
      <c r="L226" s="570"/>
      <c r="M226" s="571"/>
    </row>
    <row r="227" spans="2:16" s="353" customFormat="1" ht="14.15" customHeight="1">
      <c r="B227" s="270"/>
      <c r="C227" s="385"/>
      <c r="D227" s="326"/>
      <c r="E227" s="326"/>
      <c r="F227" s="326"/>
      <c r="G227" s="326"/>
      <c r="H227" s="326"/>
      <c r="I227" s="326"/>
      <c r="J227" s="326"/>
      <c r="K227" s="326"/>
      <c r="L227" s="326"/>
      <c r="M227" s="326"/>
    </row>
    <row r="228" spans="2:16">
      <c r="B228" s="566" t="s">
        <v>211</v>
      </c>
      <c r="C228" s="566"/>
      <c r="D228" s="566"/>
      <c r="E228" s="566"/>
      <c r="F228" s="566"/>
      <c r="G228" s="566"/>
      <c r="H228" s="566"/>
      <c r="I228" s="566"/>
      <c r="J228" s="566"/>
      <c r="K228" s="566"/>
      <c r="L228" s="566"/>
      <c r="M228" s="566"/>
    </row>
    <row r="229" spans="2:16" ht="14.15" customHeight="1">
      <c r="B229" s="440" t="s">
        <v>132</v>
      </c>
      <c r="C229" s="441"/>
      <c r="D229" s="440" t="s">
        <v>561</v>
      </c>
      <c r="E229" s="441"/>
      <c r="F229" s="441"/>
      <c r="G229" s="442"/>
      <c r="H229" s="391" t="s">
        <v>260</v>
      </c>
      <c r="I229" s="391"/>
      <c r="J229" s="391"/>
      <c r="K229" s="391"/>
      <c r="L229" s="391"/>
      <c r="M229" s="331"/>
    </row>
    <row r="230" spans="2:16" ht="16">
      <c r="B230" s="440">
        <v>1</v>
      </c>
      <c r="C230" s="442"/>
      <c r="D230" s="403" t="s">
        <v>562</v>
      </c>
      <c r="E230" s="404"/>
      <c r="F230" s="404"/>
      <c r="G230" s="405"/>
      <c r="H230" s="567" t="s">
        <v>563</v>
      </c>
      <c r="I230" s="568"/>
      <c r="J230" s="568"/>
      <c r="K230" s="568"/>
      <c r="L230" s="568"/>
      <c r="M230" s="331"/>
    </row>
    <row r="231" spans="2:16">
      <c r="B231" s="312"/>
      <c r="C231" s="312"/>
      <c r="D231" s="312"/>
      <c r="E231" s="312"/>
      <c r="F231" s="312"/>
      <c r="G231" s="312"/>
      <c r="H231" s="312"/>
      <c r="I231" s="312"/>
      <c r="J231" s="312"/>
      <c r="K231" s="312"/>
      <c r="L231" s="312"/>
      <c r="M231" s="331"/>
    </row>
    <row r="232" spans="2:16">
      <c r="B232" s="386" t="s">
        <v>564</v>
      </c>
      <c r="F232" s="272"/>
      <c r="M232" s="272"/>
    </row>
    <row r="233" spans="2:16">
      <c r="B233" s="386" t="s">
        <v>250</v>
      </c>
      <c r="F233" s="272"/>
      <c r="M233" s="272"/>
    </row>
    <row r="234" spans="2:16">
      <c r="B234" s="559" t="s">
        <v>147</v>
      </c>
      <c r="C234" s="559"/>
      <c r="D234" s="560" t="s">
        <v>148</v>
      </c>
      <c r="E234" s="561"/>
      <c r="F234" s="561"/>
      <c r="G234" s="561"/>
      <c r="H234" s="561"/>
      <c r="I234" s="562"/>
      <c r="J234" s="406" t="s">
        <v>149</v>
      </c>
      <c r="K234" s="408"/>
      <c r="L234" s="407"/>
      <c r="M234" s="406" t="s">
        <v>150</v>
      </c>
      <c r="N234" s="407"/>
      <c r="O234" s="269"/>
    </row>
    <row r="235" spans="2:16">
      <c r="B235" s="391">
        <v>1</v>
      </c>
      <c r="C235" s="391"/>
      <c r="D235" s="403" t="s">
        <v>252</v>
      </c>
      <c r="E235" s="404"/>
      <c r="F235" s="404"/>
      <c r="G235" s="404"/>
      <c r="H235" s="404"/>
      <c r="I235" s="405"/>
      <c r="J235" s="403" t="s">
        <v>151</v>
      </c>
      <c r="K235" s="404"/>
      <c r="L235" s="405"/>
      <c r="M235" s="406" t="s">
        <v>152</v>
      </c>
      <c r="N235" s="407"/>
    </row>
    <row r="236" spans="2:16">
      <c r="B236" s="391">
        <v>2</v>
      </c>
      <c r="C236" s="391"/>
      <c r="D236" s="403" t="s">
        <v>253</v>
      </c>
      <c r="E236" s="404"/>
      <c r="F236" s="404"/>
      <c r="G236" s="404"/>
      <c r="H236" s="404"/>
      <c r="I236" s="405"/>
      <c r="J236" s="403" t="s">
        <v>153</v>
      </c>
      <c r="K236" s="404"/>
      <c r="L236" s="405"/>
      <c r="M236" s="406" t="s">
        <v>251</v>
      </c>
      <c r="N236" s="407"/>
    </row>
    <row r="237" spans="2:16">
      <c r="B237" s="391">
        <v>3</v>
      </c>
      <c r="C237" s="391"/>
      <c r="D237" s="403" t="s">
        <v>565</v>
      </c>
      <c r="E237" s="404"/>
      <c r="F237" s="404"/>
      <c r="G237" s="404"/>
      <c r="H237" s="404"/>
      <c r="I237" s="405"/>
      <c r="J237" s="403" t="s">
        <v>154</v>
      </c>
      <c r="K237" s="404"/>
      <c r="L237" s="405"/>
      <c r="M237" s="406" t="s">
        <v>155</v>
      </c>
      <c r="N237" s="407"/>
    </row>
    <row r="238" spans="2:16">
      <c r="B238" s="391">
        <v>4</v>
      </c>
      <c r="C238" s="391"/>
      <c r="D238" s="403" t="s">
        <v>566</v>
      </c>
      <c r="E238" s="404"/>
      <c r="F238" s="404"/>
      <c r="G238" s="404"/>
      <c r="H238" s="404"/>
      <c r="I238" s="405"/>
      <c r="J238" s="403" t="s">
        <v>156</v>
      </c>
      <c r="K238" s="404"/>
      <c r="L238" s="405"/>
      <c r="M238" s="406" t="s">
        <v>157</v>
      </c>
      <c r="N238" s="407"/>
    </row>
    <row r="239" spans="2:16">
      <c r="B239" s="391">
        <v>5</v>
      </c>
      <c r="C239" s="391"/>
      <c r="D239" s="403" t="s">
        <v>567</v>
      </c>
      <c r="E239" s="404"/>
      <c r="F239" s="404"/>
      <c r="G239" s="404"/>
      <c r="H239" s="404"/>
      <c r="I239" s="405"/>
      <c r="J239" s="403" t="s">
        <v>158</v>
      </c>
      <c r="K239" s="404"/>
      <c r="L239" s="405"/>
      <c r="M239" s="409">
        <v>2151068</v>
      </c>
      <c r="N239" s="407"/>
    </row>
    <row r="240" spans="2:16" ht="30" customHeight="1">
      <c r="B240" s="391">
        <v>6</v>
      </c>
      <c r="C240" s="391"/>
      <c r="D240" s="403" t="s">
        <v>568</v>
      </c>
      <c r="E240" s="404"/>
      <c r="F240" s="404"/>
      <c r="G240" s="404"/>
      <c r="H240" s="404"/>
      <c r="I240" s="405"/>
      <c r="J240" s="395" t="s">
        <v>159</v>
      </c>
      <c r="K240" s="396"/>
      <c r="L240" s="397"/>
      <c r="M240" s="406" t="s">
        <v>160</v>
      </c>
      <c r="N240" s="407"/>
    </row>
    <row r="241" spans="2:14">
      <c r="B241" s="391">
        <v>7</v>
      </c>
      <c r="C241" s="391"/>
      <c r="D241" s="403" t="s">
        <v>569</v>
      </c>
      <c r="E241" s="404"/>
      <c r="F241" s="404"/>
      <c r="G241" s="404"/>
      <c r="H241" s="404"/>
      <c r="I241" s="405"/>
      <c r="J241" s="403" t="s">
        <v>161</v>
      </c>
      <c r="K241" s="404"/>
      <c r="L241" s="405"/>
      <c r="M241" s="406" t="s">
        <v>162</v>
      </c>
      <c r="N241" s="407"/>
    </row>
    <row r="242" spans="2:14">
      <c r="B242" s="391">
        <v>8</v>
      </c>
      <c r="C242" s="391"/>
      <c r="D242" s="403" t="s">
        <v>570</v>
      </c>
      <c r="E242" s="404"/>
      <c r="F242" s="404"/>
      <c r="G242" s="404"/>
      <c r="H242" s="404"/>
      <c r="I242" s="405"/>
      <c r="J242" s="403" t="s">
        <v>163</v>
      </c>
      <c r="K242" s="404"/>
      <c r="L242" s="405"/>
      <c r="M242" s="406" t="s">
        <v>164</v>
      </c>
      <c r="N242" s="407"/>
    </row>
    <row r="243" spans="2:14" ht="33.75" customHeight="1">
      <c r="B243" s="391">
        <v>9</v>
      </c>
      <c r="C243" s="391"/>
      <c r="D243" s="395" t="s">
        <v>571</v>
      </c>
      <c r="E243" s="396"/>
      <c r="F243" s="396"/>
      <c r="G243" s="396"/>
      <c r="H243" s="396"/>
      <c r="I243" s="397"/>
      <c r="J243" s="395" t="s">
        <v>165</v>
      </c>
      <c r="K243" s="396"/>
      <c r="L243" s="397"/>
      <c r="M243" s="398" t="s">
        <v>166</v>
      </c>
      <c r="N243" s="399"/>
    </row>
    <row r="244" spans="2:14" ht="30" customHeight="1">
      <c r="B244" s="391">
        <v>10</v>
      </c>
      <c r="C244" s="391"/>
      <c r="D244" s="395" t="s">
        <v>572</v>
      </c>
      <c r="E244" s="396"/>
      <c r="F244" s="396"/>
      <c r="G244" s="396"/>
      <c r="H244" s="396"/>
      <c r="I244" s="397"/>
      <c r="J244" s="395" t="s">
        <v>167</v>
      </c>
      <c r="K244" s="396"/>
      <c r="L244" s="397"/>
      <c r="M244" s="398" t="s">
        <v>168</v>
      </c>
      <c r="N244" s="399"/>
    </row>
    <row r="245" spans="2:14" ht="30" customHeight="1">
      <c r="B245" s="391">
        <v>11</v>
      </c>
      <c r="C245" s="391"/>
      <c r="D245" s="403" t="s">
        <v>573</v>
      </c>
      <c r="E245" s="404"/>
      <c r="F245" s="404"/>
      <c r="G245" s="404"/>
      <c r="H245" s="404"/>
      <c r="I245" s="405"/>
      <c r="J245" s="395" t="s">
        <v>169</v>
      </c>
      <c r="K245" s="396"/>
      <c r="L245" s="397"/>
      <c r="M245" s="398" t="s">
        <v>170</v>
      </c>
      <c r="N245" s="399"/>
    </row>
    <row r="246" spans="2:14">
      <c r="B246" s="391">
        <v>12</v>
      </c>
      <c r="C246" s="391"/>
      <c r="D246" s="403" t="s">
        <v>574</v>
      </c>
      <c r="E246" s="404"/>
      <c r="F246" s="404"/>
      <c r="G246" s="404"/>
      <c r="H246" s="404"/>
      <c r="I246" s="405"/>
      <c r="J246" s="403" t="s">
        <v>171</v>
      </c>
      <c r="K246" s="404"/>
      <c r="L246" s="405"/>
      <c r="M246" s="398" t="s">
        <v>172</v>
      </c>
      <c r="N246" s="399"/>
    </row>
    <row r="247" spans="2:14">
      <c r="B247" s="391">
        <v>13</v>
      </c>
      <c r="C247" s="391"/>
      <c r="D247" s="403" t="s">
        <v>575</v>
      </c>
      <c r="E247" s="404"/>
      <c r="F247" s="404"/>
      <c r="G247" s="404"/>
      <c r="H247" s="404"/>
      <c r="I247" s="405"/>
      <c r="J247" s="403" t="s">
        <v>173</v>
      </c>
      <c r="K247" s="404"/>
      <c r="L247" s="405"/>
      <c r="M247" s="398" t="s">
        <v>174</v>
      </c>
      <c r="N247" s="399"/>
    </row>
    <row r="248" spans="2:14">
      <c r="B248" s="391">
        <v>14</v>
      </c>
      <c r="C248" s="391"/>
      <c r="D248" s="403" t="s">
        <v>576</v>
      </c>
      <c r="E248" s="404"/>
      <c r="F248" s="404"/>
      <c r="G248" s="404"/>
      <c r="H248" s="404"/>
      <c r="I248" s="405"/>
      <c r="J248" s="403" t="s">
        <v>175</v>
      </c>
      <c r="K248" s="404"/>
      <c r="L248" s="405"/>
      <c r="M248" s="398" t="s">
        <v>176</v>
      </c>
      <c r="N248" s="399"/>
    </row>
    <row r="249" spans="2:14" ht="28.5" customHeight="1">
      <c r="B249" s="391">
        <v>15</v>
      </c>
      <c r="C249" s="391"/>
      <c r="D249" s="395" t="s">
        <v>577</v>
      </c>
      <c r="E249" s="396"/>
      <c r="F249" s="396"/>
      <c r="G249" s="396"/>
      <c r="H249" s="396"/>
      <c r="I249" s="397"/>
      <c r="J249" s="403" t="s">
        <v>177</v>
      </c>
      <c r="K249" s="404"/>
      <c r="L249" s="405"/>
      <c r="M249" s="398" t="s">
        <v>178</v>
      </c>
      <c r="N249" s="399"/>
    </row>
    <row r="250" spans="2:14" ht="50" customHeight="1">
      <c r="B250" s="391">
        <v>16</v>
      </c>
      <c r="C250" s="391"/>
      <c r="D250" s="395" t="s">
        <v>578</v>
      </c>
      <c r="E250" s="396"/>
      <c r="F250" s="396"/>
      <c r="G250" s="396"/>
      <c r="H250" s="396"/>
      <c r="I250" s="397"/>
      <c r="J250" s="395" t="s">
        <v>179</v>
      </c>
      <c r="K250" s="396"/>
      <c r="L250" s="397"/>
      <c r="M250" s="398" t="s">
        <v>180</v>
      </c>
      <c r="N250" s="399"/>
    </row>
    <row r="251" spans="2:14">
      <c r="B251" s="391">
        <v>17</v>
      </c>
      <c r="C251" s="391"/>
      <c r="D251" s="403" t="s">
        <v>579</v>
      </c>
      <c r="E251" s="404"/>
      <c r="F251" s="404"/>
      <c r="G251" s="404"/>
      <c r="H251" s="404"/>
      <c r="I251" s="405"/>
      <c r="J251" s="403" t="s">
        <v>181</v>
      </c>
      <c r="K251" s="404"/>
      <c r="L251" s="405"/>
      <c r="M251" s="398" t="s">
        <v>182</v>
      </c>
      <c r="N251" s="399"/>
    </row>
    <row r="252" spans="2:14" ht="48.5" customHeight="1">
      <c r="B252" s="391">
        <v>18</v>
      </c>
      <c r="C252" s="391"/>
      <c r="D252" s="395" t="s">
        <v>254</v>
      </c>
      <c r="E252" s="396"/>
      <c r="F252" s="396"/>
      <c r="G252" s="396"/>
      <c r="H252" s="396"/>
      <c r="I252" s="397"/>
      <c r="J252" s="395" t="s">
        <v>183</v>
      </c>
      <c r="K252" s="396"/>
      <c r="L252" s="397"/>
      <c r="M252" s="398" t="s">
        <v>184</v>
      </c>
      <c r="N252" s="399"/>
    </row>
    <row r="253" spans="2:14" ht="27.75" customHeight="1">
      <c r="B253" s="391">
        <v>19</v>
      </c>
      <c r="C253" s="391"/>
      <c r="D253" s="395" t="s">
        <v>580</v>
      </c>
      <c r="E253" s="396"/>
      <c r="F253" s="396"/>
      <c r="G253" s="396"/>
      <c r="H253" s="396"/>
      <c r="I253" s="397"/>
      <c r="J253" s="395" t="s">
        <v>185</v>
      </c>
      <c r="K253" s="396"/>
      <c r="L253" s="397"/>
      <c r="M253" s="398" t="s">
        <v>186</v>
      </c>
      <c r="N253" s="399"/>
    </row>
    <row r="254" spans="2:14" ht="26.25" customHeight="1">
      <c r="B254" s="391">
        <v>20</v>
      </c>
      <c r="C254" s="391"/>
      <c r="D254" s="395" t="s">
        <v>581</v>
      </c>
      <c r="E254" s="396"/>
      <c r="F254" s="396"/>
      <c r="G254" s="396"/>
      <c r="H254" s="396"/>
      <c r="I254" s="397"/>
      <c r="J254" s="403" t="s">
        <v>187</v>
      </c>
      <c r="K254" s="404"/>
      <c r="L254" s="405"/>
      <c r="M254" s="398" t="s">
        <v>188</v>
      </c>
      <c r="N254" s="399"/>
    </row>
    <row r="255" spans="2:14" ht="16.5" customHeight="1">
      <c r="B255" s="391">
        <v>21</v>
      </c>
      <c r="C255" s="391"/>
      <c r="D255" s="403" t="s">
        <v>582</v>
      </c>
      <c r="E255" s="404"/>
      <c r="F255" s="404"/>
      <c r="G255" s="404"/>
      <c r="H255" s="404"/>
      <c r="I255" s="405"/>
      <c r="J255" s="403" t="s">
        <v>189</v>
      </c>
      <c r="K255" s="404"/>
      <c r="L255" s="405"/>
      <c r="M255" s="398" t="s">
        <v>190</v>
      </c>
      <c r="N255" s="399"/>
    </row>
    <row r="256" spans="2:14" ht="32" customHeight="1">
      <c r="B256" s="391">
        <v>22</v>
      </c>
      <c r="C256" s="391"/>
      <c r="D256" s="403" t="s">
        <v>583</v>
      </c>
      <c r="E256" s="404"/>
      <c r="F256" s="404"/>
      <c r="G256" s="404"/>
      <c r="H256" s="404"/>
      <c r="I256" s="405"/>
      <c r="J256" s="395" t="s">
        <v>191</v>
      </c>
      <c r="K256" s="396"/>
      <c r="L256" s="397"/>
      <c r="M256" s="398" t="s">
        <v>192</v>
      </c>
      <c r="N256" s="399"/>
    </row>
    <row r="257" spans="2:14">
      <c r="B257" s="391">
        <v>23</v>
      </c>
      <c r="C257" s="391"/>
      <c r="D257" s="403" t="s">
        <v>584</v>
      </c>
      <c r="E257" s="404"/>
      <c r="F257" s="404"/>
      <c r="G257" s="404"/>
      <c r="H257" s="404"/>
      <c r="I257" s="405"/>
      <c r="J257" s="403" t="s">
        <v>193</v>
      </c>
      <c r="K257" s="404"/>
      <c r="L257" s="405"/>
      <c r="M257" s="398" t="s">
        <v>194</v>
      </c>
      <c r="N257" s="399"/>
    </row>
    <row r="258" spans="2:14" ht="34" customHeight="1">
      <c r="B258" s="391">
        <v>24</v>
      </c>
      <c r="C258" s="391"/>
      <c r="D258" s="403" t="s">
        <v>585</v>
      </c>
      <c r="E258" s="404"/>
      <c r="F258" s="404"/>
      <c r="G258" s="404"/>
      <c r="H258" s="404"/>
      <c r="I258" s="405"/>
      <c r="J258" s="395" t="s">
        <v>195</v>
      </c>
      <c r="K258" s="396"/>
      <c r="L258" s="397"/>
      <c r="M258" s="398" t="s">
        <v>196</v>
      </c>
      <c r="N258" s="399"/>
    </row>
    <row r="259" spans="2:14" ht="33" customHeight="1">
      <c r="B259" s="391">
        <v>25</v>
      </c>
      <c r="C259" s="391"/>
      <c r="D259" s="395" t="s">
        <v>586</v>
      </c>
      <c r="E259" s="396"/>
      <c r="F259" s="396"/>
      <c r="G259" s="396"/>
      <c r="H259" s="396"/>
      <c r="I259" s="397"/>
      <c r="J259" s="395" t="s">
        <v>197</v>
      </c>
      <c r="K259" s="396"/>
      <c r="L259" s="397"/>
      <c r="M259" s="398" t="s">
        <v>198</v>
      </c>
      <c r="N259" s="399"/>
    </row>
    <row r="260" spans="2:14">
      <c r="B260" s="391">
        <v>26</v>
      </c>
      <c r="C260" s="391"/>
      <c r="D260" s="403" t="s">
        <v>587</v>
      </c>
      <c r="E260" s="404"/>
      <c r="F260" s="404"/>
      <c r="G260" s="404"/>
      <c r="H260" s="404"/>
      <c r="I260" s="405"/>
      <c r="J260" s="403" t="s">
        <v>199</v>
      </c>
      <c r="K260" s="404"/>
      <c r="L260" s="405"/>
      <c r="M260" s="398" t="s">
        <v>200</v>
      </c>
      <c r="N260" s="399"/>
    </row>
    <row r="261" spans="2:14">
      <c r="B261" s="388"/>
      <c r="C261" s="388"/>
      <c r="D261" s="389"/>
      <c r="E261" s="389"/>
      <c r="F261" s="389"/>
      <c r="G261" s="389"/>
      <c r="H261" s="389"/>
      <c r="I261" s="389"/>
      <c r="J261" s="389"/>
      <c r="K261" s="389"/>
      <c r="L261" s="389"/>
      <c r="M261" s="388"/>
      <c r="N261" s="390" t="str">
        <f>+'宣言书(Rev.12.04)'!$Q$1</f>
        <v>Rev.12.04</v>
      </c>
    </row>
    <row r="262" spans="2:14" ht="33" customHeight="1">
      <c r="B262" s="391">
        <v>27</v>
      </c>
      <c r="C262" s="391"/>
      <c r="D262" s="395" t="s">
        <v>588</v>
      </c>
      <c r="E262" s="396"/>
      <c r="F262" s="396"/>
      <c r="G262" s="396"/>
      <c r="H262" s="396"/>
      <c r="I262" s="397"/>
      <c r="J262" s="395" t="s">
        <v>201</v>
      </c>
      <c r="K262" s="396"/>
      <c r="L262" s="397"/>
      <c r="M262" s="398" t="s">
        <v>202</v>
      </c>
      <c r="N262" s="399"/>
    </row>
    <row r="263" spans="2:14" ht="50.5" customHeight="1">
      <c r="B263" s="391">
        <v>28</v>
      </c>
      <c r="C263" s="391"/>
      <c r="D263" s="392" t="s">
        <v>589</v>
      </c>
      <c r="E263" s="393"/>
      <c r="F263" s="393"/>
      <c r="G263" s="393"/>
      <c r="H263" s="393"/>
      <c r="I263" s="394"/>
      <c r="J263" s="395" t="s">
        <v>203</v>
      </c>
      <c r="K263" s="396"/>
      <c r="L263" s="397"/>
      <c r="M263" s="398" t="s">
        <v>204</v>
      </c>
      <c r="N263" s="399"/>
    </row>
    <row r="264" spans="2:14" ht="31.5" customHeight="1">
      <c r="B264" s="391">
        <v>29</v>
      </c>
      <c r="C264" s="391"/>
      <c r="D264" s="400" t="s">
        <v>590</v>
      </c>
      <c r="E264" s="401"/>
      <c r="F264" s="401"/>
      <c r="G264" s="401"/>
      <c r="H264" s="401"/>
      <c r="I264" s="402"/>
      <c r="J264" s="395" t="s">
        <v>205</v>
      </c>
      <c r="K264" s="396"/>
      <c r="L264" s="397"/>
      <c r="M264" s="398" t="s">
        <v>206</v>
      </c>
      <c r="N264" s="399"/>
    </row>
    <row r="265" spans="2:14" ht="34" customHeight="1">
      <c r="B265" s="391">
        <v>30</v>
      </c>
      <c r="C265" s="391"/>
      <c r="D265" s="392" t="s">
        <v>255</v>
      </c>
      <c r="E265" s="393"/>
      <c r="F265" s="393"/>
      <c r="G265" s="393"/>
      <c r="H265" s="393"/>
      <c r="I265" s="394"/>
      <c r="J265" s="395" t="s">
        <v>207</v>
      </c>
      <c r="K265" s="396"/>
      <c r="L265" s="397"/>
      <c r="M265" s="398" t="s">
        <v>208</v>
      </c>
      <c r="N265" s="399"/>
    </row>
    <row r="266" spans="2:14" ht="34" customHeight="1">
      <c r="B266" s="391">
        <v>31</v>
      </c>
      <c r="C266" s="391"/>
      <c r="D266" s="392" t="s">
        <v>591</v>
      </c>
      <c r="E266" s="393"/>
      <c r="F266" s="393"/>
      <c r="G266" s="393"/>
      <c r="H266" s="393"/>
      <c r="I266" s="394"/>
      <c r="J266" s="395" t="s">
        <v>209</v>
      </c>
      <c r="K266" s="396"/>
      <c r="L266" s="397"/>
      <c r="M266" s="398" t="s">
        <v>208</v>
      </c>
      <c r="N266" s="399"/>
    </row>
    <row r="267" spans="2:14" ht="49.5" customHeight="1">
      <c r="B267" s="391">
        <v>32</v>
      </c>
      <c r="C267" s="391"/>
      <c r="D267" s="400" t="s">
        <v>592</v>
      </c>
      <c r="E267" s="401"/>
      <c r="F267" s="401"/>
      <c r="G267" s="401"/>
      <c r="H267" s="401"/>
      <c r="I267" s="402"/>
      <c r="J267" s="412" t="s">
        <v>217</v>
      </c>
      <c r="K267" s="412"/>
      <c r="L267" s="412"/>
      <c r="M267" s="581" t="s">
        <v>218</v>
      </c>
      <c r="N267" s="581"/>
    </row>
    <row r="268" spans="2:14" ht="117.5" customHeight="1">
      <c r="B268" s="391">
        <v>33</v>
      </c>
      <c r="C268" s="391"/>
      <c r="D268" s="400" t="s">
        <v>593</v>
      </c>
      <c r="E268" s="401"/>
      <c r="F268" s="401"/>
      <c r="G268" s="401"/>
      <c r="H268" s="401"/>
      <c r="I268" s="402"/>
      <c r="J268" s="412" t="s">
        <v>219</v>
      </c>
      <c r="K268" s="412"/>
      <c r="L268" s="412"/>
      <c r="M268" s="391" t="s">
        <v>220</v>
      </c>
      <c r="N268" s="391"/>
    </row>
    <row r="269" spans="2:14">
      <c r="B269" s="391">
        <v>34</v>
      </c>
      <c r="C269" s="391"/>
      <c r="D269" s="400" t="s">
        <v>594</v>
      </c>
      <c r="E269" s="401"/>
      <c r="F269" s="401"/>
      <c r="G269" s="401"/>
      <c r="H269" s="401"/>
      <c r="I269" s="402"/>
      <c r="J269" s="412" t="s">
        <v>234</v>
      </c>
      <c r="K269" s="412"/>
      <c r="L269" s="412"/>
      <c r="M269" s="391" t="s">
        <v>235</v>
      </c>
      <c r="N269" s="391"/>
    </row>
    <row r="270" spans="2:14">
      <c r="B270" s="391">
        <v>35</v>
      </c>
      <c r="C270" s="391"/>
      <c r="D270" s="400" t="s">
        <v>595</v>
      </c>
      <c r="E270" s="401"/>
      <c r="F270" s="401"/>
      <c r="G270" s="401"/>
      <c r="H270" s="401"/>
      <c r="I270" s="402"/>
      <c r="J270" s="412" t="s">
        <v>236</v>
      </c>
      <c r="K270" s="412"/>
      <c r="L270" s="412"/>
      <c r="M270" s="391" t="s">
        <v>237</v>
      </c>
      <c r="N270" s="391"/>
    </row>
    <row r="271" spans="2:14">
      <c r="B271" s="391">
        <v>36</v>
      </c>
      <c r="C271" s="391"/>
      <c r="D271" s="400" t="s">
        <v>596</v>
      </c>
      <c r="E271" s="401"/>
      <c r="F271" s="401"/>
      <c r="G271" s="401"/>
      <c r="H271" s="401"/>
      <c r="I271" s="402"/>
      <c r="J271" s="412" t="s">
        <v>238</v>
      </c>
      <c r="K271" s="412"/>
      <c r="L271" s="412"/>
      <c r="M271" s="391" t="s">
        <v>239</v>
      </c>
      <c r="N271" s="391"/>
    </row>
    <row r="272" spans="2:14">
      <c r="B272" s="391">
        <v>37</v>
      </c>
      <c r="C272" s="391"/>
      <c r="D272" s="392" t="s">
        <v>597</v>
      </c>
      <c r="E272" s="393"/>
      <c r="F272" s="393"/>
      <c r="G272" s="393"/>
      <c r="H272" s="393"/>
      <c r="I272" s="394"/>
      <c r="J272" s="412" t="s">
        <v>240</v>
      </c>
      <c r="K272" s="412"/>
      <c r="L272" s="412"/>
      <c r="M272" s="391" t="s">
        <v>241</v>
      </c>
      <c r="N272" s="391"/>
    </row>
    <row r="273" spans="2:14">
      <c r="B273" s="391">
        <v>38</v>
      </c>
      <c r="C273" s="391"/>
      <c r="D273" s="400" t="s">
        <v>598</v>
      </c>
      <c r="E273" s="401"/>
      <c r="F273" s="401"/>
      <c r="G273" s="401"/>
      <c r="H273" s="401"/>
      <c r="I273" s="402"/>
      <c r="J273" s="412" t="s">
        <v>242</v>
      </c>
      <c r="K273" s="412"/>
      <c r="L273" s="412"/>
      <c r="M273" s="391" t="s">
        <v>243</v>
      </c>
      <c r="N273" s="391"/>
    </row>
    <row r="274" spans="2:14">
      <c r="B274" s="391">
        <v>39</v>
      </c>
      <c r="C274" s="391"/>
      <c r="D274" s="400" t="s">
        <v>599</v>
      </c>
      <c r="E274" s="401"/>
      <c r="F274" s="401"/>
      <c r="G274" s="401"/>
      <c r="H274" s="401"/>
      <c r="I274" s="402"/>
      <c r="J274" s="412" t="s">
        <v>244</v>
      </c>
      <c r="K274" s="412"/>
      <c r="L274" s="412"/>
      <c r="M274" s="391" t="s">
        <v>245</v>
      </c>
      <c r="N274" s="391"/>
    </row>
    <row r="275" spans="2:14">
      <c r="B275" s="391">
        <v>40</v>
      </c>
      <c r="C275" s="391"/>
      <c r="D275" s="400" t="s">
        <v>600</v>
      </c>
      <c r="E275" s="401"/>
      <c r="F275" s="401"/>
      <c r="G275" s="401"/>
      <c r="H275" s="401"/>
      <c r="I275" s="402"/>
      <c r="J275" s="412" t="s">
        <v>246</v>
      </c>
      <c r="K275" s="412"/>
      <c r="L275" s="412"/>
      <c r="M275" s="391" t="s">
        <v>247</v>
      </c>
      <c r="N275" s="391"/>
    </row>
    <row r="276" spans="2:14">
      <c r="B276" s="391">
        <v>41</v>
      </c>
      <c r="C276" s="391"/>
      <c r="D276" s="400" t="s">
        <v>601</v>
      </c>
      <c r="E276" s="401"/>
      <c r="F276" s="401"/>
      <c r="G276" s="401"/>
      <c r="H276" s="401"/>
      <c r="I276" s="402"/>
      <c r="J276" s="412" t="s">
        <v>248</v>
      </c>
      <c r="K276" s="412"/>
      <c r="L276" s="412"/>
      <c r="M276" s="391" t="s">
        <v>249</v>
      </c>
      <c r="N276" s="391"/>
    </row>
    <row r="277" spans="2:14">
      <c r="F277" s="272"/>
      <c r="M277" s="272"/>
    </row>
    <row r="278" spans="2:14">
      <c r="B278" s="386" t="s">
        <v>606</v>
      </c>
      <c r="F278" s="272"/>
      <c r="M278" s="272"/>
    </row>
    <row r="279" spans="2:14">
      <c r="B279" s="391" t="s">
        <v>132</v>
      </c>
      <c r="C279" s="391"/>
      <c r="D279" s="391" t="s">
        <v>143</v>
      </c>
      <c r="E279" s="391"/>
      <c r="F279" s="391"/>
      <c r="G279" s="391"/>
      <c r="H279" s="391"/>
      <c r="I279" s="391"/>
      <c r="J279" s="391" t="s">
        <v>139</v>
      </c>
      <c r="K279" s="391"/>
      <c r="L279" s="391"/>
      <c r="M279" s="272"/>
    </row>
    <row r="280" spans="2:14" ht="29.5" customHeight="1">
      <c r="B280" s="391">
        <v>23</v>
      </c>
      <c r="C280" s="391"/>
      <c r="D280" s="410" t="s">
        <v>602</v>
      </c>
      <c r="E280" s="410"/>
      <c r="F280" s="410"/>
      <c r="G280" s="410"/>
      <c r="H280" s="410"/>
      <c r="I280" s="410"/>
      <c r="J280" s="411" t="s">
        <v>140</v>
      </c>
      <c r="K280" s="412"/>
      <c r="L280" s="412"/>
      <c r="M280" s="272"/>
    </row>
    <row r="281" spans="2:14" ht="30.75" customHeight="1">
      <c r="B281" s="391" t="s">
        <v>141</v>
      </c>
      <c r="C281" s="391"/>
      <c r="D281" s="410" t="s">
        <v>142</v>
      </c>
      <c r="E281" s="410"/>
      <c r="F281" s="410"/>
      <c r="G281" s="410"/>
      <c r="H281" s="410"/>
      <c r="I281" s="410"/>
      <c r="J281" s="411" t="s">
        <v>221</v>
      </c>
      <c r="K281" s="412"/>
      <c r="L281" s="412"/>
      <c r="M281" s="272"/>
    </row>
    <row r="282" spans="2:14">
      <c r="B282" s="312"/>
      <c r="C282" s="312"/>
      <c r="D282" s="312"/>
      <c r="E282" s="312"/>
      <c r="F282" s="312"/>
      <c r="G282" s="312"/>
      <c r="H282" s="312"/>
      <c r="I282" s="312"/>
      <c r="J282" s="312"/>
      <c r="K282" s="312"/>
      <c r="L282" s="312"/>
      <c r="M282" s="331"/>
    </row>
    <row r="283" spans="2:14">
      <c r="B283" s="312"/>
      <c r="C283" s="312"/>
      <c r="D283" s="312"/>
      <c r="E283" s="312"/>
      <c r="F283" s="312"/>
      <c r="G283" s="312"/>
      <c r="H283" s="312"/>
      <c r="I283" s="312"/>
      <c r="J283" s="312"/>
      <c r="K283" s="312"/>
      <c r="L283" s="312"/>
      <c r="M283" s="331"/>
    </row>
    <row r="284" spans="2:14">
      <c r="B284" s="312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31"/>
    </row>
    <row r="285" spans="2:14">
      <c r="B285" s="312"/>
      <c r="C285" s="312"/>
      <c r="D285" s="312"/>
      <c r="E285" s="312"/>
      <c r="F285" s="312"/>
      <c r="G285" s="312"/>
      <c r="H285" s="312"/>
      <c r="I285" s="312"/>
      <c r="J285" s="312"/>
      <c r="K285" s="312"/>
      <c r="L285" s="312"/>
      <c r="M285" s="331"/>
    </row>
    <row r="286" spans="2:14">
      <c r="B286" s="312"/>
      <c r="C286" s="312"/>
      <c r="D286" s="312"/>
      <c r="E286" s="312"/>
      <c r="F286" s="312"/>
      <c r="G286" s="312"/>
      <c r="H286" s="312"/>
      <c r="I286" s="312"/>
      <c r="J286" s="312"/>
      <c r="K286" s="312"/>
      <c r="L286" s="312"/>
      <c r="M286" s="331"/>
    </row>
    <row r="287" spans="2:14">
      <c r="B287" s="312"/>
      <c r="C287" s="312"/>
      <c r="D287" s="312"/>
      <c r="E287" s="312"/>
      <c r="F287" s="312"/>
      <c r="G287" s="312"/>
      <c r="H287" s="312"/>
      <c r="I287" s="312"/>
      <c r="J287" s="312"/>
      <c r="K287" s="312"/>
      <c r="L287" s="312"/>
      <c r="M287" s="331"/>
    </row>
    <row r="288" spans="2:14">
      <c r="B288" s="312"/>
      <c r="C288" s="312"/>
      <c r="D288" s="312"/>
      <c r="E288" s="312"/>
      <c r="F288" s="312"/>
      <c r="G288" s="312"/>
      <c r="H288" s="312"/>
      <c r="I288" s="312"/>
      <c r="J288" s="312"/>
      <c r="K288" s="312"/>
      <c r="L288" s="312"/>
      <c r="M288" s="331"/>
    </row>
    <row r="289" spans="2:13"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31"/>
    </row>
    <row r="290" spans="2:13"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31"/>
    </row>
    <row r="291" spans="2:13"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31"/>
    </row>
    <row r="292" spans="2:13"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31"/>
    </row>
    <row r="293" spans="2:13">
      <c r="B293" s="312"/>
      <c r="C293" s="312"/>
      <c r="D293" s="312"/>
      <c r="E293" s="312"/>
      <c r="F293" s="312"/>
      <c r="G293" s="312"/>
      <c r="H293" s="312"/>
      <c r="I293" s="312"/>
      <c r="J293" s="312"/>
      <c r="K293" s="312"/>
      <c r="L293" s="312"/>
      <c r="M293" s="331"/>
    </row>
    <row r="294" spans="2:13">
      <c r="B294" s="312"/>
      <c r="C294" s="312"/>
      <c r="D294" s="312"/>
      <c r="E294" s="312"/>
      <c r="F294" s="312"/>
      <c r="G294" s="312"/>
      <c r="H294" s="312"/>
      <c r="I294" s="312"/>
      <c r="J294" s="312"/>
      <c r="K294" s="312"/>
      <c r="L294" s="312"/>
      <c r="M294" s="331"/>
    </row>
    <row r="295" spans="2:13">
      <c r="B295" s="312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31"/>
    </row>
    <row r="296" spans="2:13">
      <c r="B296" s="312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31"/>
    </row>
    <row r="297" spans="2:13">
      <c r="B297" s="312"/>
      <c r="C297" s="312"/>
      <c r="D297" s="312"/>
      <c r="E297" s="312"/>
      <c r="F297" s="312"/>
      <c r="G297" s="312"/>
      <c r="H297" s="312"/>
      <c r="I297" s="312"/>
      <c r="J297" s="312"/>
      <c r="K297" s="312"/>
      <c r="L297" s="312"/>
      <c r="M297" s="331"/>
    </row>
    <row r="298" spans="2:13">
      <c r="B298" s="312"/>
      <c r="C298" s="312"/>
      <c r="D298" s="312"/>
      <c r="E298" s="312"/>
      <c r="F298" s="312"/>
      <c r="G298" s="312"/>
      <c r="H298" s="312"/>
      <c r="I298" s="312"/>
      <c r="J298" s="312"/>
      <c r="K298" s="312"/>
      <c r="L298" s="312"/>
      <c r="M298" s="331"/>
    </row>
    <row r="299" spans="2:13">
      <c r="B299" s="312"/>
      <c r="C299" s="312"/>
      <c r="D299" s="312"/>
      <c r="E299" s="312"/>
      <c r="F299" s="312"/>
      <c r="G299" s="312"/>
      <c r="H299" s="312"/>
      <c r="I299" s="312"/>
      <c r="J299" s="312"/>
      <c r="K299" s="312"/>
      <c r="L299" s="312"/>
      <c r="M299" s="331"/>
    </row>
    <row r="300" spans="2:13">
      <c r="B300" s="312"/>
      <c r="C300" s="312"/>
      <c r="D300" s="312"/>
      <c r="E300" s="312"/>
      <c r="F300" s="312"/>
      <c r="G300" s="312"/>
      <c r="H300" s="312"/>
      <c r="I300" s="312"/>
      <c r="J300" s="312"/>
      <c r="K300" s="312"/>
      <c r="L300" s="312"/>
      <c r="M300" s="331"/>
    </row>
    <row r="301" spans="2:13">
      <c r="B301" s="312"/>
      <c r="C301" s="312"/>
      <c r="D301" s="312"/>
      <c r="E301" s="312"/>
      <c r="F301" s="312"/>
      <c r="G301" s="312"/>
      <c r="H301" s="312"/>
      <c r="I301" s="312"/>
      <c r="J301" s="312"/>
      <c r="K301" s="312"/>
      <c r="L301" s="312"/>
      <c r="M301" s="331"/>
    </row>
    <row r="302" spans="2:13">
      <c r="B302" s="312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31"/>
    </row>
    <row r="303" spans="2:13">
      <c r="B303" s="312"/>
      <c r="C303" s="312"/>
      <c r="D303" s="312"/>
      <c r="E303" s="312"/>
      <c r="F303" s="312"/>
      <c r="G303" s="312"/>
      <c r="H303" s="312"/>
      <c r="I303" s="312"/>
      <c r="J303" s="312"/>
      <c r="K303" s="312"/>
      <c r="L303" s="312"/>
      <c r="M303" s="331"/>
    </row>
    <row r="304" spans="2:13">
      <c r="B304" s="312"/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31"/>
    </row>
    <row r="305" spans="2:13">
      <c r="B305" s="312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31"/>
    </row>
    <row r="306" spans="2:13">
      <c r="B306" s="312"/>
      <c r="C306" s="312"/>
      <c r="D306" s="312"/>
      <c r="E306" s="312"/>
      <c r="F306" s="312"/>
      <c r="G306" s="312"/>
      <c r="H306" s="312"/>
      <c r="I306" s="312"/>
      <c r="J306" s="312"/>
      <c r="K306" s="312"/>
      <c r="L306" s="312"/>
      <c r="M306" s="331"/>
    </row>
    <row r="307" spans="2:13">
      <c r="B307" s="312"/>
      <c r="C307" s="312"/>
      <c r="D307" s="312"/>
      <c r="E307" s="312"/>
      <c r="F307" s="312"/>
      <c r="G307" s="312"/>
      <c r="H307" s="312"/>
      <c r="I307" s="312"/>
      <c r="J307" s="312"/>
      <c r="K307" s="312"/>
      <c r="L307" s="312"/>
      <c r="M307" s="331"/>
    </row>
    <row r="308" spans="2:13">
      <c r="B308" s="312"/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31"/>
    </row>
    <row r="309" spans="2:13">
      <c r="B309" s="312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31"/>
    </row>
    <row r="310" spans="2:13">
      <c r="B310" s="312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31"/>
    </row>
    <row r="311" spans="2:13">
      <c r="B311" s="312"/>
      <c r="C311" s="312"/>
      <c r="D311" s="312"/>
      <c r="E311" s="312"/>
      <c r="F311" s="312"/>
      <c r="G311" s="312"/>
      <c r="H311" s="312"/>
      <c r="I311" s="312"/>
      <c r="J311" s="312"/>
      <c r="K311" s="312"/>
      <c r="L311" s="312"/>
      <c r="M311" s="331"/>
    </row>
    <row r="312" spans="2:13">
      <c r="B312" s="312"/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31"/>
    </row>
    <row r="313" spans="2:13">
      <c r="B313" s="312"/>
      <c r="C313" s="312"/>
      <c r="D313" s="312"/>
      <c r="E313" s="312"/>
      <c r="F313" s="312"/>
      <c r="G313" s="312"/>
      <c r="H313" s="312"/>
      <c r="I313" s="312"/>
      <c r="J313" s="312"/>
      <c r="K313" s="312"/>
      <c r="L313" s="312"/>
      <c r="M313" s="331"/>
    </row>
    <row r="314" spans="2:13">
      <c r="B314" s="312"/>
      <c r="C314" s="312"/>
      <c r="D314" s="312"/>
      <c r="E314" s="312"/>
      <c r="F314" s="312"/>
      <c r="G314" s="312"/>
      <c r="H314" s="312"/>
      <c r="I314" s="312"/>
      <c r="J314" s="312"/>
      <c r="K314" s="312"/>
      <c r="L314" s="312"/>
      <c r="M314" s="331"/>
    </row>
    <row r="315" spans="2:13">
      <c r="B315" s="312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31"/>
    </row>
    <row r="316" spans="2:13">
      <c r="B316" s="312"/>
      <c r="C316" s="312"/>
      <c r="D316" s="312"/>
      <c r="E316" s="312"/>
      <c r="F316" s="312"/>
      <c r="G316" s="312"/>
      <c r="H316" s="312"/>
      <c r="I316" s="312"/>
      <c r="J316" s="312"/>
      <c r="K316" s="312"/>
      <c r="L316" s="312"/>
      <c r="M316" s="331"/>
    </row>
    <row r="317" spans="2:13">
      <c r="B317" s="312"/>
      <c r="C317" s="312"/>
      <c r="D317" s="312"/>
      <c r="E317" s="312"/>
      <c r="F317" s="312"/>
      <c r="G317" s="312"/>
      <c r="H317" s="312"/>
      <c r="I317" s="312"/>
      <c r="J317" s="312"/>
      <c r="K317" s="312"/>
      <c r="L317" s="312"/>
      <c r="M317" s="331"/>
    </row>
    <row r="318" spans="2:13">
      <c r="B318" s="312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31"/>
    </row>
    <row r="319" spans="2:13">
      <c r="B319" s="312"/>
      <c r="C319" s="312"/>
      <c r="D319" s="312"/>
      <c r="E319" s="312"/>
      <c r="F319" s="312"/>
      <c r="G319" s="312"/>
      <c r="H319" s="312"/>
      <c r="I319" s="312"/>
      <c r="J319" s="312"/>
      <c r="K319" s="312"/>
      <c r="L319" s="312"/>
      <c r="M319" s="331"/>
    </row>
    <row r="320" spans="2:13">
      <c r="B320" s="312"/>
      <c r="C320" s="312"/>
      <c r="D320" s="312"/>
      <c r="E320" s="312"/>
      <c r="F320" s="312"/>
      <c r="G320" s="312"/>
      <c r="H320" s="312"/>
      <c r="I320" s="312"/>
      <c r="J320" s="312"/>
      <c r="K320" s="312"/>
      <c r="L320" s="312"/>
      <c r="M320" s="331"/>
    </row>
    <row r="321" spans="2:13">
      <c r="B321" s="312"/>
      <c r="C321" s="312"/>
      <c r="D321" s="312"/>
      <c r="E321" s="312"/>
      <c r="F321" s="312"/>
      <c r="G321" s="312"/>
      <c r="H321" s="312"/>
      <c r="I321" s="312"/>
      <c r="J321" s="312"/>
      <c r="K321" s="312"/>
      <c r="L321" s="312"/>
      <c r="M321" s="331"/>
    </row>
    <row r="322" spans="2:13">
      <c r="B322" s="312"/>
      <c r="C322" s="312"/>
      <c r="D322" s="312"/>
      <c r="E322" s="312"/>
      <c r="F322" s="312"/>
      <c r="G322" s="312"/>
      <c r="H322" s="312"/>
      <c r="I322" s="312"/>
      <c r="J322" s="312"/>
      <c r="K322" s="312"/>
      <c r="L322" s="312"/>
      <c r="M322" s="331"/>
    </row>
    <row r="323" spans="2:13">
      <c r="B323" s="312"/>
      <c r="C323" s="312"/>
      <c r="D323" s="312"/>
      <c r="E323" s="312"/>
      <c r="F323" s="312"/>
      <c r="G323" s="312"/>
      <c r="H323" s="312"/>
      <c r="I323" s="312"/>
      <c r="J323" s="312"/>
      <c r="K323" s="312"/>
      <c r="L323" s="312"/>
      <c r="M323" s="331"/>
    </row>
    <row r="324" spans="2:13">
      <c r="B324" s="312"/>
      <c r="C324" s="312"/>
      <c r="D324" s="312"/>
      <c r="E324" s="312"/>
      <c r="F324" s="312"/>
      <c r="G324" s="312"/>
      <c r="H324" s="312"/>
      <c r="I324" s="312"/>
      <c r="J324" s="312"/>
      <c r="K324" s="312"/>
      <c r="L324" s="312"/>
      <c r="M324" s="331"/>
    </row>
    <row r="325" spans="2:13">
      <c r="B325" s="312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31"/>
    </row>
    <row r="326" spans="2:13">
      <c r="B326" s="312"/>
      <c r="C326" s="312"/>
      <c r="D326" s="312"/>
      <c r="E326" s="312"/>
      <c r="F326" s="312"/>
      <c r="G326" s="312"/>
      <c r="H326" s="312"/>
      <c r="I326" s="312"/>
      <c r="J326" s="312"/>
      <c r="K326" s="312"/>
      <c r="L326" s="312"/>
      <c r="M326" s="331"/>
    </row>
    <row r="327" spans="2:13">
      <c r="B327" s="312"/>
      <c r="C327" s="312"/>
      <c r="D327" s="312"/>
      <c r="E327" s="312"/>
      <c r="F327" s="312"/>
      <c r="G327" s="312"/>
      <c r="H327" s="312"/>
      <c r="I327" s="312"/>
      <c r="J327" s="312"/>
      <c r="K327" s="312"/>
      <c r="L327" s="312"/>
      <c r="M327" s="331"/>
    </row>
    <row r="328" spans="2:13">
      <c r="B328" s="312"/>
      <c r="C328" s="312"/>
      <c r="D328" s="312"/>
      <c r="E328" s="312"/>
      <c r="F328" s="312"/>
      <c r="G328" s="312"/>
      <c r="H328" s="312"/>
      <c r="I328" s="312"/>
      <c r="J328" s="312"/>
      <c r="K328" s="312"/>
      <c r="L328" s="312"/>
      <c r="M328" s="331"/>
    </row>
    <row r="329" spans="2:13">
      <c r="B329" s="312"/>
      <c r="C329" s="312"/>
      <c r="D329" s="312"/>
      <c r="E329" s="312"/>
      <c r="F329" s="312"/>
      <c r="G329" s="312"/>
      <c r="H329" s="312"/>
      <c r="I329" s="312"/>
      <c r="J329" s="312"/>
      <c r="K329" s="312"/>
      <c r="L329" s="312"/>
      <c r="M329" s="331"/>
    </row>
    <row r="330" spans="2:13">
      <c r="B330" s="312"/>
      <c r="C330" s="312"/>
      <c r="D330" s="312"/>
      <c r="E330" s="312"/>
      <c r="F330" s="312"/>
      <c r="G330" s="312"/>
      <c r="H330" s="312"/>
      <c r="I330" s="312"/>
      <c r="J330" s="312"/>
      <c r="K330" s="312"/>
      <c r="L330" s="312"/>
      <c r="M330" s="331"/>
    </row>
    <row r="331" spans="2:13">
      <c r="B331" s="312"/>
      <c r="C331" s="312"/>
      <c r="D331" s="312"/>
      <c r="E331" s="312"/>
      <c r="F331" s="312"/>
      <c r="G331" s="312"/>
      <c r="H331" s="312"/>
      <c r="I331" s="312"/>
      <c r="J331" s="312"/>
      <c r="K331" s="312"/>
      <c r="L331" s="312"/>
      <c r="M331" s="331"/>
    </row>
    <row r="332" spans="2:13">
      <c r="B332" s="312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31"/>
    </row>
    <row r="333" spans="2:13">
      <c r="B333" s="312"/>
      <c r="C333" s="312"/>
      <c r="D333" s="312"/>
      <c r="E333" s="312"/>
      <c r="F333" s="312"/>
      <c r="G333" s="312"/>
      <c r="H333" s="312"/>
      <c r="I333" s="312"/>
      <c r="J333" s="312"/>
      <c r="K333" s="312"/>
      <c r="L333" s="312"/>
      <c r="M333" s="331"/>
    </row>
    <row r="334" spans="2:13">
      <c r="B334" s="312"/>
      <c r="C334" s="312"/>
      <c r="D334" s="312"/>
      <c r="E334" s="312"/>
      <c r="F334" s="312"/>
      <c r="G334" s="312"/>
      <c r="H334" s="312"/>
      <c r="I334" s="312"/>
      <c r="J334" s="312"/>
      <c r="K334" s="312"/>
      <c r="L334" s="312"/>
      <c r="M334" s="331"/>
    </row>
    <row r="335" spans="2:13">
      <c r="B335" s="312"/>
      <c r="C335" s="312"/>
      <c r="D335" s="312"/>
      <c r="E335" s="312"/>
      <c r="F335" s="312"/>
      <c r="G335" s="312"/>
      <c r="H335" s="312"/>
      <c r="I335" s="312"/>
      <c r="J335" s="312"/>
      <c r="K335" s="312"/>
      <c r="L335" s="312"/>
      <c r="M335" s="331"/>
    </row>
    <row r="336" spans="2:13">
      <c r="B336" s="312"/>
      <c r="C336" s="312"/>
      <c r="D336" s="312"/>
      <c r="E336" s="312"/>
      <c r="F336" s="312"/>
      <c r="G336" s="312"/>
      <c r="H336" s="312"/>
      <c r="I336" s="312"/>
      <c r="J336" s="312"/>
      <c r="K336" s="312"/>
      <c r="L336" s="312"/>
      <c r="M336" s="331"/>
    </row>
    <row r="337" spans="2:13">
      <c r="B337" s="312"/>
      <c r="C337" s="312"/>
      <c r="D337" s="312"/>
      <c r="E337" s="312"/>
      <c r="F337" s="312"/>
      <c r="G337" s="312"/>
      <c r="H337" s="312"/>
      <c r="I337" s="312"/>
      <c r="J337" s="312"/>
      <c r="K337" s="312"/>
      <c r="L337" s="312"/>
      <c r="M337" s="331"/>
    </row>
    <row r="338" spans="2:13">
      <c r="B338" s="312"/>
      <c r="C338" s="312"/>
      <c r="D338" s="312"/>
      <c r="E338" s="312"/>
      <c r="F338" s="312"/>
      <c r="G338" s="312"/>
      <c r="H338" s="312"/>
      <c r="I338" s="312"/>
      <c r="J338" s="312"/>
      <c r="K338" s="312"/>
      <c r="L338" s="312"/>
      <c r="M338" s="331"/>
    </row>
    <row r="339" spans="2:13">
      <c r="B339" s="312"/>
      <c r="C339" s="312"/>
      <c r="D339" s="312"/>
      <c r="E339" s="312"/>
      <c r="F339" s="312"/>
      <c r="G339" s="312"/>
      <c r="H339" s="312"/>
      <c r="I339" s="312"/>
      <c r="J339" s="312"/>
      <c r="K339" s="312"/>
      <c r="L339" s="312"/>
      <c r="M339" s="331"/>
    </row>
    <row r="340" spans="2:13">
      <c r="B340" s="312"/>
      <c r="C340" s="312"/>
      <c r="D340" s="312"/>
      <c r="E340" s="312"/>
      <c r="F340" s="312"/>
      <c r="G340" s="312"/>
      <c r="H340" s="312"/>
      <c r="I340" s="312"/>
      <c r="J340" s="312"/>
      <c r="K340" s="312"/>
      <c r="L340" s="312"/>
      <c r="M340" s="331"/>
    </row>
    <row r="341" spans="2:13">
      <c r="B341" s="312"/>
      <c r="C341" s="312"/>
      <c r="D341" s="312"/>
      <c r="E341" s="312"/>
      <c r="F341" s="312"/>
      <c r="G341" s="312"/>
      <c r="H341" s="312"/>
      <c r="I341" s="312"/>
      <c r="J341" s="312"/>
      <c r="K341" s="312"/>
      <c r="L341" s="312"/>
      <c r="M341" s="331"/>
    </row>
    <row r="342" spans="2:13">
      <c r="B342" s="312"/>
      <c r="C342" s="312"/>
      <c r="D342" s="312"/>
      <c r="E342" s="312"/>
      <c r="F342" s="312"/>
      <c r="G342" s="312"/>
      <c r="H342" s="312"/>
      <c r="I342" s="312"/>
      <c r="J342" s="312"/>
      <c r="K342" s="312"/>
      <c r="L342" s="312"/>
      <c r="M342" s="331"/>
    </row>
    <row r="343" spans="2:13">
      <c r="B343" s="312"/>
      <c r="C343" s="312"/>
      <c r="D343" s="312"/>
      <c r="E343" s="312"/>
      <c r="F343" s="312"/>
      <c r="G343" s="312"/>
      <c r="H343" s="312"/>
      <c r="I343" s="312"/>
      <c r="J343" s="312"/>
      <c r="K343" s="312"/>
      <c r="L343" s="312"/>
      <c r="M343" s="331"/>
    </row>
    <row r="344" spans="2:13">
      <c r="B344" s="312"/>
      <c r="C344" s="312"/>
      <c r="D344" s="312"/>
      <c r="E344" s="312"/>
      <c r="F344" s="312"/>
      <c r="G344" s="312"/>
      <c r="H344" s="312"/>
      <c r="I344" s="312"/>
      <c r="J344" s="312"/>
      <c r="K344" s="312"/>
      <c r="L344" s="312"/>
      <c r="M344" s="331"/>
    </row>
    <row r="345" spans="2:13">
      <c r="B345" s="312"/>
      <c r="C345" s="312"/>
      <c r="D345" s="312"/>
      <c r="E345" s="312"/>
      <c r="F345" s="312"/>
      <c r="G345" s="312"/>
      <c r="H345" s="312"/>
      <c r="I345" s="312"/>
      <c r="J345" s="312"/>
      <c r="K345" s="312"/>
      <c r="L345" s="312"/>
      <c r="M345" s="331"/>
    </row>
    <row r="346" spans="2:13">
      <c r="B346" s="312"/>
      <c r="C346" s="312"/>
      <c r="D346" s="312"/>
      <c r="E346" s="312"/>
      <c r="F346" s="312"/>
      <c r="G346" s="312"/>
      <c r="H346" s="312"/>
      <c r="I346" s="312"/>
      <c r="J346" s="312"/>
      <c r="K346" s="312"/>
      <c r="L346" s="312"/>
      <c r="M346" s="331"/>
    </row>
    <row r="347" spans="2:13">
      <c r="B347" s="312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31"/>
    </row>
    <row r="348" spans="2:13">
      <c r="B348" s="312"/>
      <c r="C348" s="312"/>
      <c r="D348" s="312"/>
      <c r="E348" s="312"/>
      <c r="F348" s="312"/>
      <c r="G348" s="312"/>
      <c r="H348" s="312"/>
      <c r="I348" s="312"/>
      <c r="J348" s="312"/>
      <c r="K348" s="312"/>
      <c r="L348" s="312"/>
      <c r="M348" s="331"/>
    </row>
    <row r="349" spans="2:13">
      <c r="B349" s="312"/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31"/>
    </row>
    <row r="350" spans="2:13">
      <c r="B350" s="312"/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31"/>
    </row>
    <row r="351" spans="2:13">
      <c r="B351" s="312"/>
      <c r="C351" s="312"/>
      <c r="D351" s="312"/>
      <c r="E351" s="312"/>
      <c r="F351" s="312"/>
      <c r="G351" s="312"/>
      <c r="H351" s="312"/>
      <c r="I351" s="312"/>
      <c r="J351" s="312"/>
      <c r="K351" s="312"/>
      <c r="L351" s="312"/>
      <c r="M351" s="331"/>
    </row>
    <row r="352" spans="2:13">
      <c r="B352" s="312"/>
      <c r="C352" s="312"/>
      <c r="D352" s="312"/>
      <c r="E352" s="312"/>
      <c r="F352" s="312"/>
      <c r="G352" s="312"/>
      <c r="H352" s="312"/>
      <c r="I352" s="312"/>
      <c r="J352" s="312"/>
      <c r="K352" s="312"/>
      <c r="L352" s="312"/>
      <c r="M352" s="331"/>
    </row>
    <row r="353" spans="2:13">
      <c r="B353" s="312"/>
      <c r="C353" s="312"/>
      <c r="D353" s="312"/>
      <c r="E353" s="312"/>
      <c r="F353" s="312"/>
      <c r="G353" s="312"/>
      <c r="H353" s="312"/>
      <c r="I353" s="312"/>
      <c r="J353" s="312"/>
      <c r="K353" s="312"/>
      <c r="L353" s="312"/>
      <c r="M353" s="331"/>
    </row>
    <row r="354" spans="2:13">
      <c r="B354" s="312"/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31"/>
    </row>
    <row r="355" spans="2:13">
      <c r="B355" s="312"/>
      <c r="C355" s="312"/>
      <c r="D355" s="312"/>
      <c r="E355" s="312"/>
      <c r="F355" s="312"/>
      <c r="G355" s="312"/>
      <c r="H355" s="312"/>
      <c r="I355" s="312"/>
      <c r="J355" s="312"/>
      <c r="K355" s="312"/>
      <c r="L355" s="312"/>
      <c r="M355" s="331"/>
    </row>
    <row r="356" spans="2:13">
      <c r="B356" s="312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31"/>
    </row>
    <row r="357" spans="2:13">
      <c r="B357" s="312"/>
      <c r="C357" s="312"/>
      <c r="D357" s="312"/>
      <c r="E357" s="312"/>
      <c r="F357" s="312"/>
      <c r="G357" s="312"/>
      <c r="H357" s="312"/>
      <c r="I357" s="312"/>
      <c r="J357" s="312"/>
      <c r="K357" s="312"/>
      <c r="L357" s="312"/>
      <c r="M357" s="331"/>
    </row>
    <row r="358" spans="2:13">
      <c r="B358" s="312"/>
      <c r="C358" s="312"/>
      <c r="D358" s="312"/>
      <c r="E358" s="312"/>
      <c r="F358" s="312"/>
      <c r="G358" s="312"/>
      <c r="H358" s="312"/>
      <c r="I358" s="312"/>
      <c r="J358" s="312"/>
      <c r="K358" s="312"/>
      <c r="L358" s="312"/>
      <c r="M358" s="331"/>
    </row>
    <row r="359" spans="2:13">
      <c r="B359" s="312"/>
      <c r="C359" s="312"/>
      <c r="D359" s="312"/>
      <c r="E359" s="312"/>
      <c r="F359" s="312"/>
      <c r="G359" s="312"/>
      <c r="H359" s="312"/>
      <c r="I359" s="312"/>
      <c r="J359" s="312"/>
      <c r="K359" s="312"/>
      <c r="L359" s="312"/>
      <c r="M359" s="331"/>
    </row>
    <row r="360" spans="2:13">
      <c r="B360" s="312"/>
      <c r="C360" s="312"/>
      <c r="D360" s="312"/>
      <c r="E360" s="312"/>
      <c r="F360" s="312"/>
      <c r="G360" s="312"/>
      <c r="H360" s="312"/>
      <c r="I360" s="312"/>
      <c r="J360" s="312"/>
      <c r="K360" s="312"/>
      <c r="L360" s="312"/>
      <c r="M360" s="331"/>
    </row>
    <row r="361" spans="2:13"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31"/>
    </row>
    <row r="362" spans="2:13"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31"/>
    </row>
    <row r="363" spans="2:13"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31"/>
    </row>
    <row r="364" spans="2:13"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31"/>
    </row>
    <row r="365" spans="2:13">
      <c r="B365" s="312"/>
      <c r="C365" s="312"/>
      <c r="D365" s="312"/>
      <c r="E365" s="312"/>
      <c r="F365" s="312"/>
      <c r="G365" s="312"/>
      <c r="H365" s="312"/>
      <c r="I365" s="312"/>
      <c r="J365" s="312"/>
      <c r="K365" s="312"/>
      <c r="L365" s="312"/>
      <c r="M365" s="331"/>
    </row>
    <row r="366" spans="2:13">
      <c r="B366" s="312"/>
      <c r="C366" s="312"/>
      <c r="D366" s="312"/>
      <c r="E366" s="312"/>
      <c r="F366" s="312"/>
      <c r="G366" s="312"/>
      <c r="H366" s="312"/>
      <c r="I366" s="312"/>
      <c r="J366" s="312"/>
      <c r="K366" s="312"/>
      <c r="L366" s="312"/>
      <c r="M366" s="331"/>
    </row>
    <row r="367" spans="2:13">
      <c r="B367" s="312"/>
      <c r="C367" s="312"/>
      <c r="D367" s="312"/>
      <c r="E367" s="312"/>
      <c r="F367" s="312"/>
      <c r="G367" s="312"/>
      <c r="H367" s="312"/>
      <c r="I367" s="312"/>
      <c r="J367" s="312"/>
      <c r="K367" s="312"/>
      <c r="L367" s="312"/>
      <c r="M367" s="331"/>
    </row>
    <row r="368" spans="2:13">
      <c r="B368" s="312"/>
      <c r="C368" s="312"/>
      <c r="D368" s="312"/>
      <c r="E368" s="312"/>
      <c r="F368" s="312"/>
      <c r="G368" s="312"/>
      <c r="H368" s="312"/>
      <c r="I368" s="312"/>
      <c r="J368" s="312"/>
      <c r="K368" s="312"/>
      <c r="L368" s="312"/>
      <c r="M368" s="331"/>
    </row>
    <row r="369" spans="2:13">
      <c r="B369" s="312"/>
      <c r="C369" s="312"/>
      <c r="D369" s="312"/>
      <c r="E369" s="312"/>
      <c r="F369" s="312"/>
      <c r="G369" s="312"/>
      <c r="H369" s="312"/>
      <c r="I369" s="312"/>
      <c r="J369" s="312"/>
      <c r="K369" s="312"/>
      <c r="L369" s="312"/>
      <c r="M369" s="331"/>
    </row>
    <row r="370" spans="2:13">
      <c r="B370" s="312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31"/>
    </row>
    <row r="371" spans="2:13">
      <c r="B371" s="312"/>
      <c r="C371" s="312"/>
      <c r="D371" s="312"/>
      <c r="E371" s="312"/>
      <c r="F371" s="312"/>
      <c r="G371" s="312"/>
      <c r="H371" s="312"/>
      <c r="I371" s="312"/>
      <c r="J371" s="312"/>
      <c r="K371" s="312"/>
      <c r="L371" s="312"/>
      <c r="M371" s="331"/>
    </row>
    <row r="372" spans="2:13">
      <c r="B372" s="312"/>
      <c r="C372" s="312"/>
      <c r="D372" s="312"/>
      <c r="E372" s="312"/>
      <c r="F372" s="312"/>
      <c r="G372" s="312"/>
      <c r="H372" s="312"/>
      <c r="I372" s="312"/>
      <c r="J372" s="312"/>
      <c r="K372" s="312"/>
      <c r="L372" s="312"/>
      <c r="M372" s="331"/>
    </row>
    <row r="373" spans="2:13">
      <c r="B373" s="312"/>
      <c r="C373" s="312"/>
      <c r="D373" s="312"/>
      <c r="E373" s="312"/>
      <c r="F373" s="312"/>
      <c r="G373" s="312"/>
      <c r="H373" s="312"/>
      <c r="I373" s="312"/>
      <c r="J373" s="312"/>
      <c r="K373" s="312"/>
      <c r="L373" s="312"/>
      <c r="M373" s="331"/>
    </row>
    <row r="374" spans="2:13">
      <c r="B374" s="312"/>
      <c r="C374" s="312"/>
      <c r="D374" s="312"/>
      <c r="E374" s="312"/>
      <c r="F374" s="312"/>
      <c r="G374" s="312"/>
      <c r="H374" s="312"/>
      <c r="I374" s="312"/>
      <c r="J374" s="312"/>
      <c r="K374" s="312"/>
      <c r="L374" s="312"/>
      <c r="M374" s="331"/>
    </row>
    <row r="375" spans="2:13">
      <c r="B375" s="312"/>
      <c r="C375" s="312"/>
      <c r="D375" s="312"/>
      <c r="E375" s="312"/>
      <c r="F375" s="312"/>
      <c r="G375" s="312"/>
      <c r="H375" s="312"/>
      <c r="I375" s="312"/>
      <c r="J375" s="312"/>
      <c r="K375" s="312"/>
      <c r="L375" s="312"/>
      <c r="M375" s="331"/>
    </row>
    <row r="376" spans="2:13">
      <c r="B376" s="312"/>
      <c r="C376" s="312"/>
      <c r="D376" s="312"/>
      <c r="E376" s="312"/>
      <c r="F376" s="312"/>
      <c r="G376" s="312"/>
      <c r="H376" s="312"/>
      <c r="I376" s="312"/>
      <c r="J376" s="312"/>
      <c r="K376" s="312"/>
      <c r="L376" s="312"/>
      <c r="M376" s="331"/>
    </row>
    <row r="377" spans="2:13">
      <c r="B377" s="312"/>
      <c r="C377" s="312"/>
      <c r="D377" s="312"/>
      <c r="E377" s="312"/>
      <c r="F377" s="312"/>
      <c r="G377" s="312"/>
      <c r="H377" s="312"/>
      <c r="I377" s="312"/>
      <c r="J377" s="312"/>
      <c r="K377" s="312"/>
      <c r="L377" s="312"/>
      <c r="M377" s="331"/>
    </row>
    <row r="378" spans="2:13">
      <c r="B378" s="312"/>
      <c r="C378" s="312"/>
      <c r="D378" s="312"/>
      <c r="E378" s="312"/>
      <c r="F378" s="312"/>
      <c r="G378" s="312"/>
      <c r="H378" s="312"/>
      <c r="I378" s="312"/>
      <c r="J378" s="312"/>
      <c r="K378" s="312"/>
      <c r="L378" s="312"/>
      <c r="M378" s="331"/>
    </row>
    <row r="379" spans="2:13">
      <c r="B379" s="312"/>
      <c r="C379" s="312"/>
      <c r="D379" s="312"/>
      <c r="E379" s="312"/>
      <c r="F379" s="312"/>
      <c r="G379" s="312"/>
      <c r="H379" s="312"/>
      <c r="I379" s="312"/>
      <c r="J379" s="312"/>
      <c r="K379" s="312"/>
      <c r="L379" s="312"/>
      <c r="M379" s="331"/>
    </row>
    <row r="380" spans="2:13">
      <c r="B380" s="312"/>
      <c r="C380" s="312"/>
      <c r="D380" s="312"/>
      <c r="E380" s="312"/>
      <c r="F380" s="312"/>
      <c r="G380" s="312"/>
      <c r="H380" s="312"/>
      <c r="I380" s="312"/>
      <c r="J380" s="312"/>
      <c r="K380" s="312"/>
      <c r="L380" s="312"/>
      <c r="M380" s="331"/>
    </row>
    <row r="381" spans="2:13">
      <c r="B381" s="312"/>
      <c r="C381" s="312"/>
      <c r="D381" s="312"/>
      <c r="E381" s="312"/>
      <c r="F381" s="312"/>
      <c r="G381" s="312"/>
      <c r="H381" s="312"/>
      <c r="I381" s="312"/>
      <c r="J381" s="312"/>
      <c r="K381" s="312"/>
      <c r="L381" s="312"/>
      <c r="M381" s="331"/>
    </row>
    <row r="382" spans="2:13">
      <c r="B382" s="312"/>
      <c r="C382" s="312"/>
      <c r="D382" s="312"/>
      <c r="E382" s="312"/>
      <c r="F382" s="312"/>
      <c r="G382" s="312"/>
      <c r="H382" s="312"/>
      <c r="I382" s="312"/>
      <c r="J382" s="312"/>
      <c r="K382" s="312"/>
      <c r="L382" s="312"/>
      <c r="M382" s="331"/>
    </row>
    <row r="383" spans="2:13"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31"/>
    </row>
    <row r="384" spans="2:13">
      <c r="B384" s="312"/>
      <c r="C384" s="312"/>
      <c r="D384" s="312"/>
      <c r="E384" s="312"/>
      <c r="F384" s="312"/>
      <c r="G384" s="312"/>
      <c r="H384" s="312"/>
      <c r="I384" s="312"/>
      <c r="J384" s="312"/>
      <c r="K384" s="312"/>
      <c r="L384" s="312"/>
      <c r="M384" s="331"/>
    </row>
    <row r="385" spans="2:13">
      <c r="B385" s="312"/>
      <c r="C385" s="312"/>
      <c r="D385" s="312"/>
      <c r="E385" s="312"/>
      <c r="F385" s="312"/>
      <c r="G385" s="312"/>
      <c r="H385" s="312"/>
      <c r="I385" s="312"/>
      <c r="J385" s="312"/>
      <c r="K385" s="312"/>
      <c r="L385" s="312"/>
      <c r="M385" s="331"/>
    </row>
    <row r="386" spans="2:13">
      <c r="B386" s="312"/>
      <c r="C386" s="312"/>
      <c r="D386" s="312"/>
      <c r="E386" s="312"/>
      <c r="F386" s="312"/>
      <c r="G386" s="312"/>
      <c r="H386" s="312"/>
      <c r="I386" s="312"/>
      <c r="J386" s="312"/>
      <c r="K386" s="312"/>
      <c r="L386" s="312"/>
      <c r="M386" s="331"/>
    </row>
    <row r="387" spans="2:13">
      <c r="B387" s="312"/>
      <c r="C387" s="312"/>
      <c r="D387" s="312"/>
      <c r="E387" s="312"/>
      <c r="F387" s="312"/>
      <c r="G387" s="312"/>
      <c r="H387" s="312"/>
      <c r="I387" s="312"/>
      <c r="J387" s="312"/>
      <c r="K387" s="312"/>
      <c r="L387" s="312"/>
      <c r="M387" s="331"/>
    </row>
    <row r="388" spans="2:13">
      <c r="B388" s="312"/>
      <c r="C388" s="312"/>
      <c r="D388" s="312"/>
      <c r="E388" s="312"/>
      <c r="F388" s="312"/>
      <c r="G388" s="312"/>
      <c r="H388" s="312"/>
      <c r="I388" s="312"/>
      <c r="J388" s="312"/>
      <c r="K388" s="312"/>
      <c r="L388" s="312"/>
      <c r="M388" s="331"/>
    </row>
    <row r="389" spans="2:13">
      <c r="B389" s="312"/>
      <c r="C389" s="312"/>
      <c r="D389" s="312"/>
      <c r="E389" s="312"/>
      <c r="F389" s="312"/>
      <c r="G389" s="312"/>
      <c r="H389" s="312"/>
      <c r="I389" s="312"/>
      <c r="J389" s="312"/>
      <c r="K389" s="312"/>
      <c r="L389" s="312"/>
      <c r="M389" s="331"/>
    </row>
    <row r="390" spans="2:13">
      <c r="B390" s="312"/>
      <c r="C390" s="312"/>
      <c r="D390" s="312"/>
      <c r="E390" s="312"/>
      <c r="F390" s="312"/>
      <c r="G390" s="312"/>
      <c r="H390" s="312"/>
      <c r="I390" s="312"/>
      <c r="J390" s="312"/>
      <c r="K390" s="312"/>
      <c r="L390" s="312"/>
      <c r="M390" s="331"/>
    </row>
    <row r="391" spans="2:13">
      <c r="B391" s="312"/>
      <c r="C391" s="312"/>
      <c r="D391" s="312"/>
      <c r="E391" s="312"/>
      <c r="F391" s="312"/>
      <c r="G391" s="312"/>
      <c r="H391" s="312"/>
      <c r="I391" s="312"/>
      <c r="J391" s="312"/>
      <c r="K391" s="312"/>
      <c r="L391" s="312"/>
      <c r="M391" s="331"/>
    </row>
    <row r="392" spans="2:13">
      <c r="B392" s="312"/>
      <c r="C392" s="312"/>
      <c r="D392" s="312"/>
      <c r="E392" s="312"/>
      <c r="F392" s="312"/>
      <c r="G392" s="312"/>
      <c r="H392" s="312"/>
      <c r="I392" s="312"/>
      <c r="J392" s="312"/>
      <c r="K392" s="312"/>
      <c r="L392" s="312"/>
      <c r="M392" s="331"/>
    </row>
    <row r="393" spans="2:13">
      <c r="B393" s="312"/>
      <c r="C393" s="312"/>
      <c r="D393" s="312"/>
      <c r="E393" s="312"/>
      <c r="F393" s="312"/>
      <c r="G393" s="312"/>
      <c r="H393" s="312"/>
      <c r="I393" s="312"/>
      <c r="J393" s="312"/>
      <c r="K393" s="312"/>
      <c r="L393" s="312"/>
      <c r="M393" s="331"/>
    </row>
    <row r="394" spans="2:13">
      <c r="B394" s="312"/>
      <c r="C394" s="312"/>
      <c r="D394" s="312"/>
      <c r="E394" s="312"/>
      <c r="F394" s="312"/>
      <c r="G394" s="312"/>
      <c r="H394" s="312"/>
      <c r="I394" s="312"/>
      <c r="J394" s="312"/>
      <c r="K394" s="312"/>
      <c r="L394" s="312"/>
      <c r="M394" s="331"/>
    </row>
    <row r="395" spans="2:13">
      <c r="B395" s="312"/>
      <c r="C395" s="312"/>
      <c r="D395" s="312"/>
      <c r="E395" s="312"/>
      <c r="F395" s="312"/>
      <c r="G395" s="312"/>
      <c r="H395" s="312"/>
      <c r="I395" s="312"/>
      <c r="J395" s="312"/>
      <c r="K395" s="312"/>
      <c r="L395" s="312"/>
      <c r="M395" s="331"/>
    </row>
    <row r="396" spans="2:13">
      <c r="B396" s="312"/>
      <c r="C396" s="312"/>
      <c r="D396" s="312"/>
      <c r="E396" s="312"/>
      <c r="F396" s="312"/>
      <c r="G396" s="312"/>
      <c r="H396" s="312"/>
      <c r="I396" s="312"/>
      <c r="J396" s="312"/>
      <c r="K396" s="312"/>
      <c r="L396" s="312"/>
      <c r="M396" s="331"/>
    </row>
    <row r="397" spans="2:13">
      <c r="B397" s="312"/>
      <c r="C397" s="312"/>
      <c r="D397" s="312"/>
      <c r="E397" s="312"/>
      <c r="F397" s="312"/>
      <c r="G397" s="312"/>
      <c r="H397" s="312"/>
      <c r="I397" s="312"/>
      <c r="J397" s="312"/>
      <c r="K397" s="312"/>
      <c r="L397" s="312"/>
      <c r="M397" s="331"/>
    </row>
    <row r="398" spans="2:13">
      <c r="B398" s="312"/>
      <c r="C398" s="312"/>
      <c r="D398" s="312"/>
      <c r="E398" s="312"/>
      <c r="F398" s="312"/>
      <c r="G398" s="312"/>
      <c r="H398" s="312"/>
      <c r="I398" s="312"/>
      <c r="J398" s="312"/>
      <c r="K398" s="312"/>
      <c r="L398" s="312"/>
      <c r="M398" s="331"/>
    </row>
    <row r="399" spans="2:13">
      <c r="B399" s="312"/>
      <c r="C399" s="312"/>
      <c r="D399" s="312"/>
      <c r="E399" s="312"/>
      <c r="F399" s="312"/>
      <c r="G399" s="312"/>
      <c r="H399" s="312"/>
      <c r="I399" s="312"/>
      <c r="J399" s="312"/>
      <c r="K399" s="312"/>
      <c r="L399" s="312"/>
      <c r="M399" s="331"/>
    </row>
    <row r="400" spans="2:13">
      <c r="B400" s="312"/>
      <c r="C400" s="312"/>
      <c r="D400" s="312"/>
      <c r="E400" s="312"/>
      <c r="F400" s="312"/>
      <c r="G400" s="312"/>
      <c r="H400" s="312"/>
      <c r="I400" s="312"/>
      <c r="J400" s="312"/>
      <c r="K400" s="312"/>
      <c r="L400" s="312"/>
      <c r="M400" s="331"/>
    </row>
    <row r="401" spans="2:13">
      <c r="B401" s="312"/>
      <c r="C401" s="312"/>
      <c r="D401" s="312"/>
      <c r="E401" s="312"/>
      <c r="F401" s="312"/>
      <c r="G401" s="312"/>
      <c r="H401" s="312"/>
      <c r="I401" s="312"/>
      <c r="J401" s="312"/>
      <c r="K401" s="312"/>
      <c r="L401" s="312"/>
      <c r="M401" s="331"/>
    </row>
    <row r="402" spans="2:13">
      <c r="B402" s="312"/>
      <c r="C402" s="312"/>
      <c r="D402" s="312"/>
      <c r="E402" s="312"/>
      <c r="F402" s="312"/>
      <c r="G402" s="312"/>
      <c r="H402" s="312"/>
      <c r="I402" s="312"/>
      <c r="J402" s="312"/>
      <c r="K402" s="312"/>
      <c r="L402" s="312"/>
      <c r="M402" s="331"/>
    </row>
    <row r="403" spans="2:13">
      <c r="B403" s="312"/>
      <c r="C403" s="312"/>
      <c r="D403" s="312"/>
      <c r="E403" s="312"/>
      <c r="F403" s="312"/>
      <c r="G403" s="312"/>
      <c r="H403" s="312"/>
      <c r="I403" s="312"/>
      <c r="J403" s="312"/>
      <c r="K403" s="312"/>
      <c r="L403" s="312"/>
      <c r="M403" s="331"/>
    </row>
    <row r="404" spans="2:13">
      <c r="B404" s="312"/>
      <c r="C404" s="312"/>
      <c r="D404" s="312"/>
      <c r="E404" s="312"/>
      <c r="F404" s="312"/>
      <c r="G404" s="312"/>
      <c r="H404" s="312"/>
      <c r="I404" s="312"/>
      <c r="J404" s="312"/>
      <c r="K404" s="312"/>
      <c r="L404" s="312"/>
      <c r="M404" s="331"/>
    </row>
    <row r="405" spans="2:13">
      <c r="B405" s="312"/>
      <c r="C405" s="312"/>
      <c r="D405" s="312"/>
      <c r="E405" s="312"/>
      <c r="F405" s="312"/>
      <c r="G405" s="312"/>
      <c r="H405" s="312"/>
      <c r="I405" s="312"/>
      <c r="J405" s="312"/>
      <c r="K405" s="312"/>
      <c r="L405" s="312"/>
      <c r="M405" s="331"/>
    </row>
    <row r="406" spans="2:13">
      <c r="B406" s="312"/>
      <c r="C406" s="312"/>
      <c r="D406" s="312"/>
      <c r="E406" s="312"/>
      <c r="F406" s="312"/>
      <c r="G406" s="312"/>
      <c r="H406" s="312"/>
      <c r="I406" s="312"/>
      <c r="J406" s="312"/>
      <c r="K406" s="312"/>
      <c r="L406" s="312"/>
      <c r="M406" s="331"/>
    </row>
    <row r="407" spans="2:13">
      <c r="B407" s="312"/>
      <c r="C407" s="312"/>
      <c r="D407" s="312"/>
      <c r="E407" s="312"/>
      <c r="F407" s="312"/>
      <c r="G407" s="312"/>
      <c r="H407" s="312"/>
      <c r="I407" s="312"/>
      <c r="J407" s="312"/>
      <c r="K407" s="312"/>
      <c r="L407" s="312"/>
      <c r="M407" s="331"/>
    </row>
    <row r="408" spans="2:13">
      <c r="B408" s="312"/>
      <c r="C408" s="312"/>
      <c r="D408" s="312"/>
      <c r="E408" s="312"/>
      <c r="F408" s="312"/>
      <c r="G408" s="312"/>
      <c r="H408" s="312"/>
      <c r="I408" s="312"/>
      <c r="J408" s="312"/>
      <c r="K408" s="312"/>
      <c r="L408" s="312"/>
      <c r="M408" s="331"/>
    </row>
    <row r="409" spans="2:13">
      <c r="B409" s="312"/>
      <c r="C409" s="312"/>
      <c r="D409" s="312"/>
      <c r="E409" s="312"/>
      <c r="F409" s="312"/>
      <c r="G409" s="312"/>
      <c r="H409" s="312"/>
      <c r="I409" s="312"/>
      <c r="J409" s="312"/>
      <c r="K409" s="312"/>
      <c r="L409" s="312"/>
      <c r="M409" s="331"/>
    </row>
    <row r="410" spans="2:13">
      <c r="B410" s="312"/>
      <c r="C410" s="312"/>
      <c r="D410" s="312"/>
      <c r="E410" s="312"/>
      <c r="F410" s="312"/>
      <c r="G410" s="312"/>
      <c r="H410" s="312"/>
      <c r="I410" s="312"/>
      <c r="J410" s="312"/>
      <c r="K410" s="312"/>
      <c r="L410" s="312"/>
      <c r="M410" s="331"/>
    </row>
    <row r="411" spans="2:13">
      <c r="B411" s="312"/>
      <c r="C411" s="312"/>
      <c r="D411" s="312"/>
      <c r="E411" s="312"/>
      <c r="F411" s="312"/>
      <c r="G411" s="312"/>
      <c r="H411" s="312"/>
      <c r="I411" s="312"/>
      <c r="J411" s="312"/>
      <c r="K411" s="312"/>
      <c r="L411" s="312"/>
      <c r="M411" s="331"/>
    </row>
    <row r="412" spans="2:13">
      <c r="B412" s="312"/>
      <c r="C412" s="312"/>
      <c r="D412" s="312"/>
      <c r="E412" s="312"/>
      <c r="F412" s="312"/>
      <c r="G412" s="312"/>
      <c r="H412" s="312"/>
      <c r="I412" s="312"/>
      <c r="J412" s="312"/>
      <c r="K412" s="312"/>
      <c r="L412" s="312"/>
      <c r="M412" s="331"/>
    </row>
    <row r="413" spans="2:13">
      <c r="B413" s="312"/>
      <c r="C413" s="312"/>
      <c r="D413" s="312"/>
      <c r="E413" s="312"/>
      <c r="F413" s="312"/>
      <c r="G413" s="312"/>
      <c r="H413" s="312"/>
      <c r="I413" s="312"/>
      <c r="J413" s="312"/>
      <c r="K413" s="312"/>
      <c r="L413" s="312"/>
      <c r="M413" s="331"/>
    </row>
    <row r="414" spans="2:13">
      <c r="B414" s="312"/>
      <c r="C414" s="312"/>
      <c r="D414" s="312"/>
      <c r="E414" s="312"/>
      <c r="F414" s="312"/>
      <c r="G414" s="312"/>
      <c r="H414" s="312"/>
      <c r="I414" s="312"/>
      <c r="J414" s="312"/>
      <c r="K414" s="312"/>
      <c r="L414" s="312"/>
      <c r="M414" s="331"/>
    </row>
    <row r="415" spans="2:13">
      <c r="B415" s="312"/>
      <c r="C415" s="312"/>
      <c r="D415" s="312"/>
      <c r="E415" s="312"/>
      <c r="F415" s="312"/>
      <c r="G415" s="312"/>
      <c r="H415" s="312"/>
      <c r="I415" s="312"/>
      <c r="J415" s="312"/>
      <c r="K415" s="312"/>
      <c r="L415" s="312"/>
      <c r="M415" s="331"/>
    </row>
    <row r="416" spans="2:13">
      <c r="B416" s="312"/>
      <c r="C416" s="312"/>
      <c r="D416" s="312"/>
      <c r="E416" s="312"/>
      <c r="F416" s="312"/>
      <c r="G416" s="312"/>
      <c r="H416" s="312"/>
      <c r="I416" s="312"/>
      <c r="J416" s="312"/>
      <c r="K416" s="312"/>
      <c r="L416" s="312"/>
      <c r="M416" s="331"/>
    </row>
    <row r="417" spans="2:13">
      <c r="B417" s="312"/>
      <c r="C417" s="312"/>
      <c r="D417" s="312"/>
      <c r="E417" s="312"/>
      <c r="F417" s="312"/>
      <c r="G417" s="312"/>
      <c r="H417" s="312"/>
      <c r="I417" s="312"/>
      <c r="J417" s="312"/>
      <c r="K417" s="312"/>
      <c r="L417" s="312"/>
      <c r="M417" s="331"/>
    </row>
    <row r="418" spans="2:13">
      <c r="B418" s="312"/>
      <c r="C418" s="312"/>
      <c r="D418" s="312"/>
      <c r="E418" s="312"/>
      <c r="F418" s="312"/>
      <c r="G418" s="312"/>
      <c r="H418" s="312"/>
      <c r="I418" s="312"/>
      <c r="J418" s="312"/>
      <c r="K418" s="312"/>
      <c r="L418" s="312"/>
      <c r="M418" s="331"/>
    </row>
    <row r="419" spans="2:13">
      <c r="B419" s="312"/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31"/>
    </row>
    <row r="420" spans="2:13">
      <c r="B420" s="312"/>
      <c r="C420" s="312"/>
      <c r="D420" s="312"/>
      <c r="E420" s="312"/>
      <c r="F420" s="312"/>
      <c r="G420" s="312"/>
      <c r="H420" s="312"/>
      <c r="I420" s="312"/>
      <c r="J420" s="312"/>
      <c r="K420" s="312"/>
      <c r="L420" s="312"/>
      <c r="M420" s="331"/>
    </row>
    <row r="421" spans="2:13">
      <c r="B421" s="312"/>
      <c r="C421" s="312"/>
      <c r="D421" s="312"/>
      <c r="E421" s="312"/>
      <c r="F421" s="312"/>
      <c r="G421" s="312"/>
      <c r="H421" s="312"/>
      <c r="I421" s="312"/>
      <c r="J421" s="312"/>
      <c r="K421" s="312"/>
      <c r="L421" s="312"/>
      <c r="M421" s="331"/>
    </row>
    <row r="422" spans="2:13">
      <c r="B422" s="312"/>
      <c r="C422" s="312"/>
      <c r="D422" s="312"/>
      <c r="E422" s="312"/>
      <c r="F422" s="312"/>
      <c r="G422" s="312"/>
      <c r="H422" s="312"/>
      <c r="I422" s="312"/>
      <c r="J422" s="312"/>
      <c r="K422" s="312"/>
      <c r="L422" s="312"/>
      <c r="M422" s="331"/>
    </row>
    <row r="423" spans="2:13">
      <c r="B423" s="312"/>
      <c r="C423" s="312"/>
      <c r="D423" s="312"/>
      <c r="E423" s="312"/>
      <c r="F423" s="312"/>
      <c r="G423" s="312"/>
      <c r="H423" s="312"/>
      <c r="I423" s="312"/>
      <c r="J423" s="312"/>
      <c r="K423" s="312"/>
      <c r="L423" s="312"/>
      <c r="M423" s="331"/>
    </row>
    <row r="424" spans="2:13">
      <c r="B424" s="312"/>
      <c r="C424" s="312"/>
      <c r="D424" s="312"/>
      <c r="E424" s="312"/>
      <c r="F424" s="312"/>
      <c r="G424" s="312"/>
      <c r="H424" s="312"/>
      <c r="I424" s="312"/>
      <c r="J424" s="312"/>
      <c r="K424" s="312"/>
      <c r="L424" s="312"/>
      <c r="M424" s="331"/>
    </row>
    <row r="425" spans="2:13">
      <c r="B425" s="312"/>
      <c r="C425" s="312"/>
      <c r="D425" s="312"/>
      <c r="E425" s="312"/>
      <c r="F425" s="312"/>
      <c r="G425" s="312"/>
      <c r="H425" s="312"/>
      <c r="I425" s="312"/>
      <c r="J425" s="312"/>
      <c r="K425" s="312"/>
      <c r="L425" s="312"/>
      <c r="M425" s="331"/>
    </row>
    <row r="426" spans="2:13">
      <c r="B426" s="312"/>
      <c r="C426" s="312"/>
      <c r="D426" s="312"/>
      <c r="E426" s="312"/>
      <c r="F426" s="312"/>
      <c r="G426" s="312"/>
      <c r="H426" s="312"/>
      <c r="I426" s="312"/>
      <c r="J426" s="312"/>
      <c r="K426" s="312"/>
      <c r="L426" s="312"/>
      <c r="M426" s="331"/>
    </row>
    <row r="427" spans="2:13">
      <c r="B427" s="312"/>
      <c r="C427" s="312"/>
      <c r="D427" s="312"/>
      <c r="E427" s="312"/>
      <c r="F427" s="312"/>
      <c r="G427" s="312"/>
      <c r="H427" s="312"/>
      <c r="I427" s="312"/>
      <c r="J427" s="312"/>
      <c r="K427" s="312"/>
      <c r="L427" s="312"/>
      <c r="M427" s="331"/>
    </row>
    <row r="428" spans="2:13">
      <c r="B428" s="312"/>
      <c r="C428" s="312"/>
      <c r="D428" s="312"/>
      <c r="E428" s="312"/>
      <c r="F428" s="312"/>
      <c r="G428" s="312"/>
      <c r="H428" s="312"/>
      <c r="I428" s="312"/>
      <c r="J428" s="312"/>
      <c r="K428" s="312"/>
      <c r="L428" s="312"/>
      <c r="M428" s="331"/>
    </row>
    <row r="429" spans="2:13">
      <c r="B429" s="312"/>
      <c r="C429" s="312"/>
      <c r="D429" s="312"/>
      <c r="E429" s="312"/>
      <c r="F429" s="312"/>
      <c r="G429" s="312"/>
      <c r="H429" s="312"/>
      <c r="I429" s="312"/>
      <c r="J429" s="312"/>
      <c r="K429" s="312"/>
      <c r="L429" s="312"/>
      <c r="M429" s="331"/>
    </row>
    <row r="430" spans="2:13">
      <c r="B430" s="312"/>
      <c r="C430" s="312"/>
      <c r="D430" s="312"/>
      <c r="E430" s="312"/>
      <c r="F430" s="312"/>
      <c r="G430" s="312"/>
      <c r="H430" s="312"/>
      <c r="I430" s="312"/>
      <c r="J430" s="312"/>
      <c r="K430" s="312"/>
      <c r="L430" s="312"/>
      <c r="M430" s="331"/>
    </row>
    <row r="431" spans="2:13">
      <c r="B431" s="312"/>
      <c r="C431" s="312"/>
      <c r="D431" s="312"/>
      <c r="E431" s="312"/>
      <c r="F431" s="312"/>
      <c r="G431" s="312"/>
      <c r="H431" s="312"/>
      <c r="I431" s="312"/>
      <c r="J431" s="312"/>
      <c r="K431" s="312"/>
      <c r="L431" s="312"/>
      <c r="M431" s="331"/>
    </row>
    <row r="432" spans="2:13">
      <c r="B432" s="312"/>
      <c r="C432" s="312"/>
      <c r="D432" s="312"/>
      <c r="E432" s="312"/>
      <c r="F432" s="312"/>
      <c r="G432" s="312"/>
      <c r="H432" s="312"/>
      <c r="I432" s="312"/>
      <c r="J432" s="312"/>
      <c r="K432" s="312"/>
      <c r="L432" s="312"/>
      <c r="M432" s="331"/>
    </row>
    <row r="433" spans="2:13">
      <c r="B433" s="312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31"/>
    </row>
    <row r="434" spans="2:13">
      <c r="B434" s="312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31"/>
    </row>
    <row r="435" spans="2:13">
      <c r="B435" s="312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31"/>
    </row>
    <row r="436" spans="2:13">
      <c r="B436" s="312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31"/>
    </row>
    <row r="437" spans="2:13">
      <c r="B437" s="312"/>
      <c r="C437" s="312"/>
      <c r="D437" s="312"/>
      <c r="E437" s="312"/>
      <c r="F437" s="312"/>
      <c r="G437" s="312"/>
      <c r="H437" s="312"/>
      <c r="I437" s="312"/>
      <c r="J437" s="312"/>
      <c r="K437" s="312"/>
      <c r="L437" s="312"/>
      <c r="M437" s="331"/>
    </row>
    <row r="438" spans="2:13">
      <c r="B438" s="312"/>
      <c r="C438" s="312"/>
      <c r="D438" s="312"/>
      <c r="E438" s="312"/>
      <c r="F438" s="312"/>
      <c r="G438" s="312"/>
      <c r="H438" s="312"/>
      <c r="I438" s="312"/>
      <c r="J438" s="312"/>
      <c r="K438" s="312"/>
      <c r="L438" s="312"/>
      <c r="M438" s="331"/>
    </row>
    <row r="439" spans="2:13">
      <c r="B439" s="312"/>
      <c r="C439" s="312"/>
      <c r="D439" s="312"/>
      <c r="E439" s="312"/>
      <c r="F439" s="312"/>
      <c r="G439" s="312"/>
      <c r="H439" s="312"/>
      <c r="I439" s="312"/>
      <c r="J439" s="312"/>
      <c r="K439" s="312"/>
      <c r="L439" s="312"/>
      <c r="M439" s="331"/>
    </row>
    <row r="440" spans="2:13">
      <c r="B440" s="312"/>
      <c r="C440" s="312"/>
      <c r="D440" s="312"/>
      <c r="E440" s="312"/>
      <c r="F440" s="312"/>
      <c r="G440" s="312"/>
      <c r="H440" s="312"/>
      <c r="I440" s="312"/>
      <c r="J440" s="312"/>
      <c r="K440" s="312"/>
      <c r="L440" s="312"/>
      <c r="M440" s="331"/>
    </row>
    <row r="441" spans="2:13">
      <c r="B441" s="312"/>
      <c r="C441" s="312"/>
      <c r="D441" s="312"/>
      <c r="E441" s="312"/>
      <c r="F441" s="312"/>
      <c r="G441" s="312"/>
      <c r="H441" s="312"/>
      <c r="I441" s="312"/>
      <c r="J441" s="312"/>
      <c r="K441" s="312"/>
      <c r="L441" s="312"/>
      <c r="M441" s="331"/>
    </row>
    <row r="442" spans="2:13">
      <c r="B442" s="312"/>
      <c r="C442" s="312"/>
      <c r="D442" s="312"/>
      <c r="E442" s="312"/>
      <c r="F442" s="312"/>
      <c r="G442" s="312"/>
      <c r="H442" s="312"/>
      <c r="I442" s="312"/>
      <c r="J442" s="312"/>
      <c r="K442" s="312"/>
      <c r="L442" s="312"/>
      <c r="M442" s="331"/>
    </row>
    <row r="443" spans="2:13">
      <c r="B443" s="312"/>
      <c r="C443" s="312"/>
      <c r="D443" s="312"/>
      <c r="E443" s="312"/>
      <c r="F443" s="312"/>
      <c r="G443" s="312"/>
      <c r="H443" s="312"/>
      <c r="I443" s="312"/>
      <c r="J443" s="312"/>
      <c r="K443" s="312"/>
      <c r="L443" s="312"/>
      <c r="M443" s="331"/>
    </row>
    <row r="444" spans="2:13">
      <c r="B444" s="312"/>
      <c r="C444" s="312"/>
      <c r="D444" s="312"/>
      <c r="E444" s="312"/>
      <c r="F444" s="312"/>
      <c r="G444" s="312"/>
      <c r="H444" s="312"/>
      <c r="I444" s="312"/>
      <c r="J444" s="312"/>
      <c r="K444" s="312"/>
      <c r="L444" s="312"/>
      <c r="M444" s="331"/>
    </row>
    <row r="445" spans="2:13">
      <c r="B445" s="312"/>
      <c r="C445" s="312"/>
      <c r="D445" s="312"/>
      <c r="E445" s="312"/>
      <c r="F445" s="312"/>
      <c r="G445" s="312"/>
      <c r="H445" s="312"/>
      <c r="I445" s="312"/>
      <c r="J445" s="312"/>
      <c r="K445" s="312"/>
      <c r="L445" s="312"/>
      <c r="M445" s="331"/>
    </row>
    <row r="446" spans="2:13">
      <c r="B446" s="312"/>
      <c r="C446" s="312"/>
      <c r="D446" s="312"/>
      <c r="E446" s="312"/>
      <c r="F446" s="312"/>
      <c r="G446" s="312"/>
      <c r="H446" s="312"/>
      <c r="I446" s="312"/>
      <c r="J446" s="312"/>
      <c r="K446" s="312"/>
      <c r="L446" s="312"/>
      <c r="M446" s="331"/>
    </row>
    <row r="447" spans="2:13">
      <c r="B447" s="312"/>
      <c r="C447" s="312"/>
      <c r="D447" s="312"/>
      <c r="E447" s="312"/>
      <c r="F447" s="312"/>
      <c r="G447" s="312"/>
      <c r="H447" s="312"/>
      <c r="I447" s="312"/>
      <c r="J447" s="312"/>
      <c r="K447" s="312"/>
      <c r="L447" s="312"/>
      <c r="M447" s="331"/>
    </row>
    <row r="448" spans="2:13">
      <c r="B448" s="312"/>
      <c r="C448" s="312"/>
      <c r="D448" s="312"/>
      <c r="E448" s="312"/>
      <c r="F448" s="312"/>
      <c r="G448" s="312"/>
      <c r="H448" s="312"/>
      <c r="I448" s="312"/>
      <c r="J448" s="312"/>
      <c r="K448" s="312"/>
      <c r="L448" s="312"/>
      <c r="M448" s="331"/>
    </row>
    <row r="449" spans="2:13">
      <c r="B449" s="312"/>
      <c r="C449" s="312"/>
      <c r="D449" s="312"/>
      <c r="E449" s="312"/>
      <c r="F449" s="312"/>
      <c r="G449" s="312"/>
      <c r="H449" s="312"/>
      <c r="I449" s="312"/>
      <c r="J449" s="312"/>
      <c r="K449" s="312"/>
      <c r="L449" s="312"/>
      <c r="M449" s="331"/>
    </row>
    <row r="450" spans="2:13">
      <c r="B450" s="312"/>
      <c r="C450" s="312"/>
      <c r="D450" s="312"/>
      <c r="E450" s="312"/>
      <c r="F450" s="312"/>
      <c r="G450" s="312"/>
      <c r="H450" s="312"/>
      <c r="I450" s="312"/>
      <c r="J450" s="312"/>
      <c r="K450" s="312"/>
      <c r="L450" s="312"/>
      <c r="M450" s="331"/>
    </row>
    <row r="451" spans="2:13">
      <c r="B451" s="312"/>
      <c r="C451" s="312"/>
      <c r="D451" s="312"/>
      <c r="E451" s="312"/>
      <c r="F451" s="312"/>
      <c r="G451" s="312"/>
      <c r="H451" s="312"/>
      <c r="I451" s="312"/>
      <c r="J451" s="312"/>
      <c r="K451" s="312"/>
      <c r="L451" s="312"/>
      <c r="M451" s="331"/>
    </row>
    <row r="452" spans="2:13">
      <c r="B452" s="312"/>
      <c r="C452" s="312"/>
      <c r="D452" s="312"/>
      <c r="E452" s="312"/>
      <c r="F452" s="312"/>
      <c r="G452" s="312"/>
      <c r="H452" s="312"/>
      <c r="I452" s="312"/>
      <c r="J452" s="312"/>
      <c r="K452" s="312"/>
      <c r="L452" s="312"/>
      <c r="M452" s="331"/>
    </row>
    <row r="453" spans="2:13">
      <c r="B453" s="312"/>
      <c r="C453" s="312"/>
      <c r="D453" s="312"/>
      <c r="E453" s="312"/>
      <c r="F453" s="312"/>
      <c r="G453" s="312"/>
      <c r="H453" s="312"/>
      <c r="I453" s="312"/>
      <c r="J453" s="312"/>
      <c r="K453" s="312"/>
      <c r="L453" s="312"/>
      <c r="M453" s="331"/>
    </row>
    <row r="454" spans="2:13">
      <c r="B454" s="312"/>
      <c r="C454" s="312"/>
      <c r="D454" s="312"/>
      <c r="E454" s="312"/>
      <c r="F454" s="312"/>
      <c r="G454" s="312"/>
      <c r="H454" s="312"/>
      <c r="I454" s="312"/>
      <c r="J454" s="312"/>
      <c r="K454" s="312"/>
      <c r="L454" s="312"/>
      <c r="M454" s="331"/>
    </row>
    <row r="455" spans="2:13">
      <c r="B455" s="312"/>
      <c r="C455" s="312"/>
      <c r="D455" s="312"/>
      <c r="E455" s="312"/>
      <c r="F455" s="312"/>
      <c r="G455" s="312"/>
      <c r="H455" s="312"/>
      <c r="I455" s="312"/>
      <c r="J455" s="312"/>
      <c r="K455" s="312"/>
      <c r="L455" s="312"/>
      <c r="M455" s="331"/>
    </row>
    <row r="456" spans="2:13">
      <c r="B456" s="312"/>
      <c r="C456" s="312"/>
      <c r="D456" s="312"/>
      <c r="E456" s="312"/>
      <c r="F456" s="312"/>
      <c r="G456" s="312"/>
      <c r="H456" s="312"/>
      <c r="I456" s="312"/>
      <c r="J456" s="312"/>
      <c r="K456" s="312"/>
      <c r="L456" s="312"/>
      <c r="M456" s="331"/>
    </row>
    <row r="457" spans="2:13">
      <c r="B457" s="312"/>
      <c r="C457" s="312"/>
      <c r="D457" s="312"/>
      <c r="E457" s="312"/>
      <c r="F457" s="312"/>
      <c r="G457" s="312"/>
      <c r="H457" s="312"/>
      <c r="I457" s="312"/>
      <c r="J457" s="312"/>
      <c r="K457" s="312"/>
      <c r="L457" s="312"/>
      <c r="M457" s="331"/>
    </row>
    <row r="458" spans="2:13">
      <c r="B458" s="312"/>
      <c r="C458" s="312"/>
      <c r="D458" s="312"/>
      <c r="E458" s="312"/>
      <c r="F458" s="312"/>
      <c r="G458" s="312"/>
      <c r="H458" s="312"/>
      <c r="I458" s="312"/>
      <c r="J458" s="312"/>
      <c r="K458" s="312"/>
      <c r="L458" s="312"/>
      <c r="M458" s="331"/>
    </row>
    <row r="459" spans="2:13">
      <c r="B459" s="312"/>
      <c r="C459" s="312"/>
      <c r="D459" s="312"/>
      <c r="E459" s="312"/>
      <c r="F459" s="312"/>
      <c r="G459" s="312"/>
      <c r="H459" s="312"/>
      <c r="I459" s="312"/>
      <c r="J459" s="312"/>
      <c r="K459" s="312"/>
      <c r="L459" s="312"/>
      <c r="M459" s="331"/>
    </row>
    <row r="460" spans="2:13">
      <c r="B460" s="312"/>
      <c r="C460" s="312"/>
      <c r="D460" s="312"/>
      <c r="E460" s="312"/>
      <c r="F460" s="312"/>
      <c r="G460" s="312"/>
      <c r="H460" s="312"/>
      <c r="I460" s="312"/>
      <c r="J460" s="312"/>
      <c r="K460" s="312"/>
      <c r="L460" s="312"/>
      <c r="M460" s="331"/>
    </row>
    <row r="461" spans="2:13">
      <c r="B461" s="312"/>
      <c r="C461" s="312"/>
      <c r="D461" s="312"/>
      <c r="E461" s="312"/>
      <c r="F461" s="312"/>
      <c r="G461" s="312"/>
      <c r="H461" s="312"/>
      <c r="I461" s="312"/>
      <c r="J461" s="312"/>
      <c r="K461" s="312"/>
      <c r="L461" s="312"/>
      <c r="M461" s="331"/>
    </row>
    <row r="462" spans="2:13">
      <c r="B462" s="312"/>
      <c r="C462" s="312"/>
      <c r="D462" s="312"/>
      <c r="E462" s="312"/>
      <c r="F462" s="312"/>
      <c r="G462" s="312"/>
      <c r="H462" s="312"/>
      <c r="I462" s="312"/>
      <c r="J462" s="312"/>
      <c r="K462" s="312"/>
      <c r="L462" s="312"/>
      <c r="M462" s="331"/>
    </row>
    <row r="463" spans="2:13">
      <c r="B463" s="312"/>
      <c r="C463" s="312"/>
      <c r="D463" s="312"/>
      <c r="E463" s="312"/>
      <c r="F463" s="312"/>
      <c r="G463" s="312"/>
      <c r="H463" s="312"/>
      <c r="I463" s="312"/>
      <c r="J463" s="312"/>
      <c r="K463" s="312"/>
      <c r="L463" s="312"/>
      <c r="M463" s="331"/>
    </row>
    <row r="464" spans="2:13">
      <c r="B464" s="312"/>
      <c r="C464" s="312"/>
      <c r="D464" s="312"/>
      <c r="E464" s="312"/>
      <c r="F464" s="312"/>
      <c r="G464" s="312"/>
      <c r="H464" s="312"/>
      <c r="I464" s="312"/>
      <c r="J464" s="312"/>
      <c r="K464" s="312"/>
      <c r="L464" s="312"/>
      <c r="M464" s="331"/>
    </row>
    <row r="465" spans="2:13">
      <c r="B465" s="312"/>
      <c r="C465" s="312"/>
      <c r="D465" s="312"/>
      <c r="E465" s="312"/>
      <c r="F465" s="312"/>
      <c r="G465" s="312"/>
      <c r="H465" s="312"/>
      <c r="I465" s="312"/>
      <c r="J465" s="312"/>
      <c r="K465" s="312"/>
      <c r="L465" s="312"/>
      <c r="M465" s="331"/>
    </row>
    <row r="466" spans="2:13">
      <c r="B466" s="312"/>
      <c r="C466" s="312"/>
      <c r="D466" s="312"/>
      <c r="E466" s="312"/>
      <c r="F466" s="312"/>
      <c r="G466" s="312"/>
      <c r="H466" s="312"/>
      <c r="I466" s="312"/>
      <c r="J466" s="312"/>
      <c r="K466" s="312"/>
      <c r="L466" s="312"/>
      <c r="M466" s="331"/>
    </row>
    <row r="467" spans="2:13">
      <c r="B467" s="312"/>
      <c r="C467" s="312"/>
      <c r="D467" s="312"/>
      <c r="E467" s="312"/>
      <c r="F467" s="312"/>
      <c r="G467" s="312"/>
      <c r="H467" s="312"/>
      <c r="I467" s="312"/>
      <c r="J467" s="312"/>
      <c r="K467" s="312"/>
      <c r="L467" s="312"/>
      <c r="M467" s="331"/>
    </row>
    <row r="468" spans="2:13">
      <c r="B468" s="312"/>
      <c r="C468" s="312"/>
      <c r="D468" s="312"/>
      <c r="E468" s="312"/>
      <c r="F468" s="312"/>
      <c r="G468" s="312"/>
      <c r="H468" s="312"/>
      <c r="I468" s="312"/>
      <c r="J468" s="312"/>
      <c r="K468" s="312"/>
      <c r="L468" s="312"/>
      <c r="M468" s="331"/>
    </row>
    <row r="469" spans="2:13">
      <c r="B469" s="312"/>
      <c r="C469" s="312"/>
      <c r="D469" s="312"/>
      <c r="E469" s="312"/>
      <c r="F469" s="312"/>
      <c r="G469" s="312"/>
      <c r="H469" s="312"/>
      <c r="I469" s="312"/>
      <c r="J469" s="312"/>
      <c r="K469" s="312"/>
      <c r="L469" s="312"/>
      <c r="M469" s="331"/>
    </row>
    <row r="470" spans="2:13">
      <c r="B470" s="312"/>
      <c r="C470" s="312"/>
      <c r="D470" s="312"/>
      <c r="E470" s="312"/>
      <c r="F470" s="312"/>
      <c r="G470" s="312"/>
      <c r="H470" s="312"/>
      <c r="I470" s="312"/>
      <c r="J470" s="312"/>
      <c r="K470" s="312"/>
      <c r="L470" s="312"/>
      <c r="M470" s="331"/>
    </row>
    <row r="471" spans="2:13">
      <c r="B471" s="312"/>
      <c r="C471" s="312"/>
      <c r="D471" s="312"/>
      <c r="E471" s="312"/>
      <c r="F471" s="312"/>
      <c r="G471" s="312"/>
      <c r="H471" s="312"/>
      <c r="I471" s="312"/>
      <c r="J471" s="312"/>
      <c r="K471" s="312"/>
      <c r="L471" s="312"/>
      <c r="M471" s="331"/>
    </row>
    <row r="472" spans="2:13">
      <c r="B472" s="312"/>
      <c r="C472" s="312"/>
      <c r="D472" s="312"/>
      <c r="E472" s="312"/>
      <c r="F472" s="312"/>
      <c r="G472" s="312"/>
      <c r="H472" s="312"/>
      <c r="I472" s="312"/>
      <c r="J472" s="312"/>
      <c r="K472" s="312"/>
      <c r="L472" s="312"/>
      <c r="M472" s="331"/>
    </row>
    <row r="473" spans="2:13">
      <c r="B473" s="312"/>
      <c r="C473" s="312"/>
      <c r="D473" s="312"/>
      <c r="E473" s="312"/>
      <c r="F473" s="312"/>
      <c r="G473" s="312"/>
      <c r="H473" s="312"/>
      <c r="I473" s="312"/>
      <c r="J473" s="312"/>
      <c r="K473" s="312"/>
      <c r="L473" s="312"/>
      <c r="M473" s="331"/>
    </row>
    <row r="474" spans="2:13">
      <c r="B474" s="312"/>
      <c r="C474" s="312"/>
      <c r="D474" s="312"/>
      <c r="E474" s="312"/>
      <c r="F474" s="312"/>
      <c r="G474" s="312"/>
      <c r="H474" s="312"/>
      <c r="I474" s="312"/>
      <c r="J474" s="312"/>
      <c r="K474" s="312"/>
      <c r="L474" s="312"/>
      <c r="M474" s="331"/>
    </row>
    <row r="475" spans="2:13">
      <c r="B475" s="312"/>
      <c r="C475" s="312"/>
      <c r="D475" s="312"/>
      <c r="E475" s="312"/>
      <c r="F475" s="312"/>
      <c r="G475" s="312"/>
      <c r="H475" s="312"/>
      <c r="I475" s="312"/>
      <c r="J475" s="312"/>
      <c r="K475" s="312"/>
      <c r="L475" s="312"/>
      <c r="M475" s="331"/>
    </row>
    <row r="476" spans="2:13">
      <c r="B476" s="312"/>
      <c r="C476" s="312"/>
      <c r="D476" s="312"/>
      <c r="E476" s="312"/>
      <c r="F476" s="312"/>
      <c r="G476" s="312"/>
      <c r="H476" s="312"/>
      <c r="I476" s="312"/>
      <c r="J476" s="312"/>
      <c r="K476" s="312"/>
      <c r="L476" s="312"/>
      <c r="M476" s="331"/>
    </row>
    <row r="477" spans="2:13">
      <c r="B477" s="312"/>
      <c r="C477" s="312"/>
      <c r="D477" s="312"/>
      <c r="E477" s="312"/>
      <c r="F477" s="312"/>
      <c r="G477" s="312"/>
      <c r="H477" s="312"/>
      <c r="I477" s="312"/>
      <c r="J477" s="312"/>
      <c r="K477" s="312"/>
      <c r="L477" s="312"/>
      <c r="M477" s="331"/>
    </row>
    <row r="478" spans="2:13">
      <c r="B478" s="312"/>
      <c r="C478" s="312"/>
      <c r="D478" s="312"/>
      <c r="E478" s="312"/>
      <c r="F478" s="312"/>
      <c r="G478" s="312"/>
      <c r="H478" s="312"/>
      <c r="I478" s="312"/>
      <c r="J478" s="312"/>
      <c r="K478" s="312"/>
      <c r="L478" s="312"/>
      <c r="M478" s="331"/>
    </row>
    <row r="479" spans="2:13">
      <c r="B479" s="312"/>
      <c r="C479" s="312"/>
      <c r="D479" s="312"/>
      <c r="E479" s="312"/>
      <c r="F479" s="312"/>
      <c r="G479" s="312"/>
      <c r="H479" s="312"/>
      <c r="I479" s="312"/>
      <c r="J479" s="312"/>
      <c r="K479" s="312"/>
      <c r="L479" s="312"/>
      <c r="M479" s="331"/>
    </row>
    <row r="480" spans="2:13">
      <c r="B480" s="312"/>
      <c r="C480" s="312"/>
      <c r="D480" s="312"/>
      <c r="E480" s="312"/>
      <c r="F480" s="312"/>
      <c r="G480" s="312"/>
      <c r="H480" s="312"/>
      <c r="I480" s="312"/>
      <c r="J480" s="312"/>
      <c r="K480" s="312"/>
      <c r="L480" s="312"/>
      <c r="M480" s="331"/>
    </row>
    <row r="481" spans="2:13">
      <c r="B481" s="312"/>
      <c r="C481" s="312"/>
      <c r="D481" s="312"/>
      <c r="E481" s="312"/>
      <c r="F481" s="312"/>
      <c r="G481" s="312"/>
      <c r="H481" s="312"/>
      <c r="I481" s="312"/>
      <c r="J481" s="312"/>
      <c r="K481" s="312"/>
      <c r="L481" s="312"/>
      <c r="M481" s="331"/>
    </row>
    <row r="482" spans="2:13">
      <c r="B482" s="312"/>
      <c r="C482" s="312"/>
      <c r="D482" s="312"/>
      <c r="E482" s="312"/>
      <c r="F482" s="312"/>
      <c r="G482" s="312"/>
      <c r="H482" s="312"/>
      <c r="I482" s="312"/>
      <c r="J482" s="312"/>
      <c r="K482" s="312"/>
      <c r="L482" s="312"/>
      <c r="M482" s="331"/>
    </row>
    <row r="483" spans="2:13">
      <c r="B483" s="312"/>
      <c r="C483" s="312"/>
      <c r="D483" s="312"/>
      <c r="E483" s="312"/>
      <c r="F483" s="312"/>
      <c r="G483" s="312"/>
      <c r="H483" s="312"/>
      <c r="I483" s="312"/>
      <c r="J483" s="312"/>
      <c r="K483" s="312"/>
      <c r="L483" s="312"/>
      <c r="M483" s="331"/>
    </row>
    <row r="484" spans="2:13">
      <c r="B484" s="312"/>
      <c r="C484" s="312"/>
      <c r="D484" s="312"/>
      <c r="E484" s="312"/>
      <c r="F484" s="312"/>
      <c r="G484" s="312"/>
      <c r="H484" s="312"/>
      <c r="I484" s="312"/>
      <c r="J484" s="312"/>
      <c r="K484" s="312"/>
      <c r="L484" s="312"/>
      <c r="M484" s="331"/>
    </row>
    <row r="485" spans="2:13">
      <c r="B485" s="312"/>
      <c r="C485" s="312"/>
      <c r="D485" s="312"/>
      <c r="E485" s="312"/>
      <c r="F485" s="312"/>
      <c r="G485" s="312"/>
      <c r="H485" s="312"/>
      <c r="I485" s="312"/>
      <c r="J485" s="312"/>
      <c r="K485" s="312"/>
      <c r="L485" s="312"/>
      <c r="M485" s="331"/>
    </row>
    <row r="486" spans="2:13">
      <c r="B486" s="312"/>
      <c r="C486" s="312"/>
      <c r="D486" s="312"/>
      <c r="E486" s="312"/>
      <c r="F486" s="312"/>
      <c r="G486" s="312"/>
      <c r="H486" s="312"/>
      <c r="I486" s="312"/>
      <c r="J486" s="312"/>
      <c r="K486" s="312"/>
      <c r="L486" s="312"/>
      <c r="M486" s="331"/>
    </row>
    <row r="487" spans="2:13">
      <c r="B487" s="312"/>
      <c r="C487" s="312"/>
      <c r="D487" s="312"/>
      <c r="E487" s="312"/>
      <c r="F487" s="312"/>
      <c r="G487" s="312"/>
      <c r="H487" s="312"/>
      <c r="I487" s="312"/>
      <c r="J487" s="312"/>
      <c r="K487" s="312"/>
      <c r="L487" s="312"/>
      <c r="M487" s="331"/>
    </row>
    <row r="488" spans="2:13">
      <c r="B488" s="312"/>
      <c r="C488" s="312"/>
      <c r="D488" s="312"/>
      <c r="E488" s="312"/>
      <c r="F488" s="312"/>
      <c r="G488" s="312"/>
      <c r="H488" s="312"/>
      <c r="I488" s="312"/>
      <c r="J488" s="312"/>
      <c r="K488" s="312"/>
      <c r="L488" s="312"/>
      <c r="M488" s="331"/>
    </row>
    <row r="489" spans="2:13">
      <c r="B489" s="312"/>
      <c r="C489" s="312"/>
      <c r="D489" s="312"/>
      <c r="E489" s="312"/>
      <c r="F489" s="312"/>
      <c r="G489" s="312"/>
      <c r="H489" s="312"/>
      <c r="I489" s="312"/>
      <c r="J489" s="312"/>
      <c r="K489" s="312"/>
      <c r="L489" s="312"/>
      <c r="M489" s="331"/>
    </row>
    <row r="490" spans="2:13">
      <c r="B490" s="312"/>
      <c r="C490" s="312"/>
      <c r="D490" s="312"/>
      <c r="E490" s="312"/>
      <c r="F490" s="312"/>
      <c r="G490" s="312"/>
      <c r="H490" s="312"/>
      <c r="I490" s="312"/>
      <c r="J490" s="312"/>
      <c r="K490" s="312"/>
      <c r="L490" s="312"/>
      <c r="M490" s="331"/>
    </row>
    <row r="491" spans="2:13">
      <c r="B491" s="312"/>
      <c r="C491" s="312"/>
      <c r="D491" s="312"/>
      <c r="E491" s="312"/>
      <c r="F491" s="312"/>
      <c r="G491" s="312"/>
      <c r="H491" s="312"/>
      <c r="I491" s="312"/>
      <c r="J491" s="312"/>
      <c r="K491" s="312"/>
      <c r="L491" s="312"/>
      <c r="M491" s="331"/>
    </row>
    <row r="492" spans="2:13">
      <c r="B492" s="312"/>
      <c r="C492" s="312"/>
      <c r="D492" s="312"/>
      <c r="E492" s="312"/>
      <c r="F492" s="312"/>
      <c r="G492" s="312"/>
      <c r="H492" s="312"/>
      <c r="I492" s="312"/>
      <c r="J492" s="312"/>
      <c r="K492" s="312"/>
      <c r="L492" s="312"/>
      <c r="M492" s="331"/>
    </row>
    <row r="493" spans="2:13">
      <c r="B493" s="312"/>
      <c r="C493" s="312"/>
      <c r="D493" s="312"/>
      <c r="E493" s="312"/>
      <c r="F493" s="312"/>
      <c r="G493" s="312"/>
      <c r="H493" s="312"/>
      <c r="I493" s="312"/>
      <c r="J493" s="312"/>
      <c r="K493" s="312"/>
      <c r="L493" s="312"/>
      <c r="M493" s="331"/>
    </row>
    <row r="494" spans="2:13">
      <c r="B494" s="312"/>
      <c r="C494" s="312"/>
      <c r="D494" s="312"/>
      <c r="E494" s="312"/>
      <c r="F494" s="312"/>
      <c r="G494" s="312"/>
      <c r="H494" s="312"/>
      <c r="I494" s="312"/>
      <c r="J494" s="312"/>
      <c r="K494" s="312"/>
      <c r="L494" s="312"/>
      <c r="M494" s="331"/>
    </row>
    <row r="495" spans="2:13">
      <c r="B495" s="312"/>
      <c r="C495" s="312"/>
      <c r="D495" s="312"/>
      <c r="E495" s="312"/>
      <c r="F495" s="312"/>
      <c r="G495" s="312"/>
      <c r="H495" s="312"/>
      <c r="I495" s="312"/>
      <c r="J495" s="312"/>
      <c r="K495" s="312"/>
      <c r="L495" s="312"/>
      <c r="M495" s="331"/>
    </row>
    <row r="496" spans="2:13">
      <c r="B496" s="312"/>
      <c r="C496" s="312"/>
      <c r="D496" s="312"/>
      <c r="E496" s="312"/>
      <c r="F496" s="312"/>
      <c r="G496" s="312"/>
      <c r="H496" s="312"/>
      <c r="I496" s="312"/>
      <c r="J496" s="312"/>
      <c r="K496" s="312"/>
      <c r="L496" s="312"/>
      <c r="M496" s="331"/>
    </row>
    <row r="497" spans="2:13">
      <c r="B497" s="312"/>
      <c r="C497" s="312"/>
      <c r="D497" s="312"/>
      <c r="E497" s="312"/>
      <c r="F497" s="312"/>
      <c r="G497" s="312"/>
      <c r="H497" s="312"/>
      <c r="I497" s="312"/>
      <c r="J497" s="312"/>
      <c r="K497" s="312"/>
      <c r="L497" s="312"/>
      <c r="M497" s="331"/>
    </row>
    <row r="498" spans="2:13">
      <c r="B498" s="312"/>
      <c r="C498" s="312"/>
      <c r="D498" s="312"/>
      <c r="E498" s="312"/>
      <c r="F498" s="312"/>
      <c r="G498" s="312"/>
      <c r="H498" s="312"/>
      <c r="I498" s="312"/>
      <c r="J498" s="312"/>
      <c r="K498" s="312"/>
      <c r="L498" s="312"/>
      <c r="M498" s="331"/>
    </row>
    <row r="499" spans="2:13">
      <c r="B499" s="312"/>
      <c r="C499" s="312"/>
      <c r="D499" s="312"/>
      <c r="E499" s="312"/>
      <c r="F499" s="312"/>
      <c r="G499" s="312"/>
      <c r="H499" s="312"/>
      <c r="I499" s="312"/>
      <c r="J499" s="312"/>
      <c r="K499" s="312"/>
      <c r="L499" s="312"/>
      <c r="M499" s="331"/>
    </row>
    <row r="500" spans="2:13">
      <c r="B500" s="312"/>
      <c r="C500" s="312"/>
      <c r="D500" s="312"/>
      <c r="E500" s="312"/>
      <c r="F500" s="312"/>
      <c r="G500" s="312"/>
      <c r="H500" s="312"/>
      <c r="I500" s="312"/>
      <c r="J500" s="312"/>
      <c r="K500" s="312"/>
      <c r="L500" s="312"/>
      <c r="M500" s="331"/>
    </row>
    <row r="501" spans="2:13">
      <c r="B501" s="312"/>
      <c r="C501" s="312"/>
      <c r="D501" s="312"/>
      <c r="E501" s="312"/>
      <c r="F501" s="312"/>
      <c r="G501" s="312"/>
      <c r="H501" s="312"/>
      <c r="I501" s="312"/>
      <c r="J501" s="312"/>
      <c r="K501" s="312"/>
      <c r="L501" s="312"/>
      <c r="M501" s="331"/>
    </row>
    <row r="502" spans="2:13">
      <c r="B502" s="312"/>
      <c r="C502" s="312"/>
      <c r="D502" s="312"/>
      <c r="E502" s="312"/>
      <c r="F502" s="312"/>
      <c r="G502" s="312"/>
      <c r="H502" s="312"/>
      <c r="I502" s="312"/>
      <c r="J502" s="312"/>
      <c r="K502" s="312"/>
      <c r="L502" s="312"/>
      <c r="M502" s="331"/>
    </row>
    <row r="503" spans="2:13">
      <c r="B503" s="312"/>
      <c r="C503" s="312"/>
      <c r="D503" s="312"/>
      <c r="E503" s="312"/>
      <c r="F503" s="312"/>
      <c r="G503" s="312"/>
      <c r="H503" s="312"/>
      <c r="I503" s="312"/>
      <c r="J503" s="312"/>
      <c r="K503" s="312"/>
      <c r="L503" s="312"/>
      <c r="M503" s="331"/>
    </row>
    <row r="504" spans="2:13">
      <c r="B504" s="312"/>
      <c r="C504" s="312"/>
      <c r="D504" s="312"/>
      <c r="E504" s="312"/>
      <c r="F504" s="312"/>
      <c r="G504" s="312"/>
      <c r="H504" s="312"/>
      <c r="I504" s="312"/>
      <c r="J504" s="312"/>
      <c r="K504" s="312"/>
      <c r="L504" s="312"/>
      <c r="M504" s="331"/>
    </row>
    <row r="505" spans="2:13">
      <c r="B505" s="312"/>
      <c r="C505" s="312"/>
      <c r="D505" s="312"/>
      <c r="E505" s="312"/>
      <c r="F505" s="312"/>
      <c r="G505" s="312"/>
      <c r="H505" s="312"/>
      <c r="I505" s="312"/>
      <c r="J505" s="312"/>
      <c r="K505" s="312"/>
      <c r="L505" s="312"/>
      <c r="M505" s="331"/>
    </row>
    <row r="506" spans="2:13">
      <c r="B506" s="312"/>
      <c r="C506" s="312"/>
      <c r="D506" s="312"/>
      <c r="E506" s="312"/>
      <c r="F506" s="312"/>
      <c r="G506" s="312"/>
      <c r="H506" s="312"/>
      <c r="I506" s="312"/>
      <c r="J506" s="312"/>
      <c r="K506" s="312"/>
      <c r="L506" s="312"/>
      <c r="M506" s="331"/>
    </row>
    <row r="507" spans="2:13">
      <c r="B507" s="312"/>
      <c r="C507" s="312"/>
      <c r="D507" s="312"/>
      <c r="E507" s="312"/>
      <c r="F507" s="312"/>
      <c r="G507" s="312"/>
      <c r="H507" s="312"/>
      <c r="I507" s="312"/>
      <c r="J507" s="312"/>
      <c r="K507" s="312"/>
      <c r="L507" s="312"/>
      <c r="M507" s="331"/>
    </row>
    <row r="508" spans="2:13">
      <c r="B508" s="312"/>
      <c r="C508" s="312"/>
      <c r="D508" s="312"/>
      <c r="E508" s="312"/>
      <c r="F508" s="312"/>
      <c r="G508" s="312"/>
      <c r="H508" s="312"/>
      <c r="I508" s="312"/>
      <c r="J508" s="312"/>
      <c r="K508" s="312"/>
      <c r="L508" s="312"/>
      <c r="M508" s="331"/>
    </row>
    <row r="509" spans="2:13">
      <c r="B509" s="312"/>
      <c r="C509" s="312"/>
      <c r="D509" s="312"/>
      <c r="E509" s="312"/>
      <c r="F509" s="312"/>
      <c r="G509" s="312"/>
      <c r="H509" s="312"/>
      <c r="I509" s="312"/>
      <c r="J509" s="312"/>
      <c r="K509" s="312"/>
      <c r="L509" s="312"/>
      <c r="M509" s="331"/>
    </row>
    <row r="510" spans="2:13">
      <c r="B510" s="312"/>
      <c r="C510" s="312"/>
      <c r="D510" s="312"/>
      <c r="E510" s="312"/>
      <c r="F510" s="312"/>
      <c r="G510" s="312"/>
      <c r="H510" s="312"/>
      <c r="I510" s="312"/>
      <c r="J510" s="312"/>
      <c r="K510" s="312"/>
      <c r="L510" s="312"/>
      <c r="M510" s="331"/>
    </row>
    <row r="511" spans="2:13">
      <c r="B511" s="312"/>
      <c r="C511" s="312"/>
      <c r="D511" s="312"/>
      <c r="E511" s="312"/>
      <c r="F511" s="312"/>
      <c r="G511" s="312"/>
      <c r="H511" s="312"/>
      <c r="I511" s="312"/>
      <c r="J511" s="312"/>
      <c r="K511" s="312"/>
      <c r="L511" s="312"/>
      <c r="M511" s="331"/>
    </row>
    <row r="512" spans="2:13">
      <c r="B512" s="312"/>
      <c r="C512" s="312"/>
      <c r="D512" s="312"/>
      <c r="E512" s="312"/>
      <c r="F512" s="312"/>
      <c r="G512" s="312"/>
      <c r="H512" s="312"/>
      <c r="I512" s="312"/>
      <c r="J512" s="312"/>
      <c r="K512" s="312"/>
      <c r="L512" s="312"/>
      <c r="M512" s="331"/>
    </row>
    <row r="513" spans="2:13">
      <c r="B513" s="312"/>
      <c r="C513" s="312"/>
      <c r="D513" s="312"/>
      <c r="E513" s="312"/>
      <c r="F513" s="312"/>
      <c r="G513" s="312"/>
      <c r="H513" s="312"/>
      <c r="I513" s="312"/>
      <c r="J513" s="312"/>
      <c r="K513" s="312"/>
      <c r="L513" s="312"/>
      <c r="M513" s="331"/>
    </row>
    <row r="514" spans="2:13">
      <c r="B514" s="312"/>
      <c r="C514" s="312"/>
      <c r="D514" s="312"/>
      <c r="E514" s="312"/>
      <c r="F514" s="312"/>
      <c r="G514" s="312"/>
      <c r="H514" s="312"/>
      <c r="I514" s="312"/>
      <c r="J514" s="312"/>
      <c r="K514" s="312"/>
      <c r="L514" s="312"/>
      <c r="M514" s="331"/>
    </row>
    <row r="515" spans="2:13">
      <c r="B515" s="312"/>
      <c r="C515" s="312"/>
      <c r="D515" s="312"/>
      <c r="E515" s="312"/>
      <c r="F515" s="312"/>
      <c r="G515" s="312"/>
      <c r="H515" s="312"/>
      <c r="I515" s="312"/>
      <c r="J515" s="312"/>
      <c r="K515" s="312"/>
      <c r="L515" s="312"/>
      <c r="M515" s="331"/>
    </row>
    <row r="516" spans="2:13">
      <c r="B516" s="312"/>
      <c r="C516" s="312"/>
      <c r="D516" s="312"/>
      <c r="E516" s="312"/>
      <c r="F516" s="312"/>
      <c r="G516" s="312"/>
      <c r="H516" s="312"/>
      <c r="I516" s="312"/>
      <c r="J516" s="312"/>
      <c r="K516" s="312"/>
      <c r="L516" s="312"/>
      <c r="M516" s="331"/>
    </row>
    <row r="517" spans="2:13">
      <c r="B517" s="312"/>
      <c r="C517" s="312"/>
      <c r="D517" s="312"/>
      <c r="E517" s="312"/>
      <c r="F517" s="312"/>
      <c r="G517" s="312"/>
      <c r="H517" s="312"/>
      <c r="I517" s="312"/>
      <c r="J517" s="312"/>
      <c r="K517" s="312"/>
      <c r="L517" s="312"/>
      <c r="M517" s="331"/>
    </row>
    <row r="518" spans="2:13">
      <c r="B518" s="312"/>
      <c r="C518" s="312"/>
      <c r="D518" s="312"/>
      <c r="E518" s="312"/>
      <c r="F518" s="312"/>
      <c r="G518" s="312"/>
      <c r="H518" s="312"/>
      <c r="I518" s="312"/>
      <c r="J518" s="312"/>
      <c r="K518" s="312"/>
      <c r="L518" s="312"/>
      <c r="M518" s="331"/>
    </row>
    <row r="519" spans="2:13">
      <c r="B519" s="312"/>
      <c r="C519" s="312"/>
      <c r="D519" s="312"/>
      <c r="E519" s="312"/>
      <c r="F519" s="312"/>
      <c r="G519" s="312"/>
      <c r="H519" s="312"/>
      <c r="I519" s="312"/>
      <c r="J519" s="312"/>
      <c r="K519" s="312"/>
      <c r="L519" s="312"/>
      <c r="M519" s="331"/>
    </row>
    <row r="520" spans="2:13">
      <c r="B520" s="312"/>
      <c r="C520" s="312"/>
      <c r="D520" s="312"/>
      <c r="E520" s="312"/>
      <c r="F520" s="312"/>
      <c r="G520" s="312"/>
      <c r="H520" s="312"/>
      <c r="I520" s="312"/>
      <c r="J520" s="312"/>
      <c r="K520" s="312"/>
      <c r="L520" s="312"/>
      <c r="M520" s="331"/>
    </row>
    <row r="521" spans="2:13">
      <c r="B521" s="312"/>
      <c r="C521" s="312"/>
      <c r="D521" s="312"/>
      <c r="E521" s="312"/>
      <c r="F521" s="312"/>
      <c r="G521" s="312"/>
      <c r="H521" s="312"/>
      <c r="I521" s="312"/>
      <c r="J521" s="312"/>
      <c r="K521" s="312"/>
      <c r="L521" s="312"/>
      <c r="M521" s="331"/>
    </row>
    <row r="522" spans="2:13">
      <c r="B522" s="312"/>
      <c r="C522" s="312"/>
      <c r="D522" s="312"/>
      <c r="E522" s="312"/>
      <c r="F522" s="312"/>
      <c r="G522" s="312"/>
      <c r="H522" s="312"/>
      <c r="I522" s="312"/>
      <c r="J522" s="312"/>
      <c r="K522" s="312"/>
      <c r="L522" s="312"/>
      <c r="M522" s="331"/>
    </row>
  </sheetData>
  <sheetProtection sheet="1" formatCells="0"/>
  <mergeCells count="455">
    <mergeCell ref="J270:L270"/>
    <mergeCell ref="J276:L276"/>
    <mergeCell ref="M276:N276"/>
    <mergeCell ref="B272:C272"/>
    <mergeCell ref="D272:I272"/>
    <mergeCell ref="J272:L272"/>
    <mergeCell ref="M272:N272"/>
    <mergeCell ref="B273:C273"/>
    <mergeCell ref="D273:I273"/>
    <mergeCell ref="J273:L273"/>
    <mergeCell ref="M273:N273"/>
    <mergeCell ref="B274:C274"/>
    <mergeCell ref="D274:I274"/>
    <mergeCell ref="J274:L274"/>
    <mergeCell ref="M274:N274"/>
    <mergeCell ref="F78:L78"/>
    <mergeCell ref="F79:L79"/>
    <mergeCell ref="F80:L80"/>
    <mergeCell ref="B269:C269"/>
    <mergeCell ref="D269:I269"/>
    <mergeCell ref="J269:L269"/>
    <mergeCell ref="D139:J139"/>
    <mergeCell ref="D101:F101"/>
    <mergeCell ref="G101:L101"/>
    <mergeCell ref="D102:F102"/>
    <mergeCell ref="G102:L102"/>
    <mergeCell ref="B105:C105"/>
    <mergeCell ref="B102:C102"/>
    <mergeCell ref="D105:F105"/>
    <mergeCell ref="B119:C119"/>
    <mergeCell ref="B120:C120"/>
    <mergeCell ref="D103:F103"/>
    <mergeCell ref="D70:E80"/>
    <mergeCell ref="K125:L125"/>
    <mergeCell ref="D131:J131"/>
    <mergeCell ref="K131:L131"/>
    <mergeCell ref="B126:C126"/>
    <mergeCell ref="B268:C268"/>
    <mergeCell ref="D268:I268"/>
    <mergeCell ref="C47:M47"/>
    <mergeCell ref="D267:I267"/>
    <mergeCell ref="J267:L267"/>
    <mergeCell ref="M267:N267"/>
    <mergeCell ref="B267:C267"/>
    <mergeCell ref="D118:J118"/>
    <mergeCell ref="D119:J119"/>
    <mergeCell ref="D120:J120"/>
    <mergeCell ref="G105:L105"/>
    <mergeCell ref="K120:L120"/>
    <mergeCell ref="B124:C124"/>
    <mergeCell ref="D124:J124"/>
    <mergeCell ref="K124:L124"/>
    <mergeCell ref="B152:C152"/>
    <mergeCell ref="K118:L118"/>
    <mergeCell ref="B135:C135"/>
    <mergeCell ref="K126:L126"/>
    <mergeCell ref="D127:J127"/>
    <mergeCell ref="B70:C80"/>
    <mergeCell ref="D237:I237"/>
    <mergeCell ref="J237:L237"/>
    <mergeCell ref="B240:C240"/>
    <mergeCell ref="B103:C103"/>
    <mergeCell ref="B104:C104"/>
    <mergeCell ref="J268:L268"/>
    <mergeCell ref="B166:C166"/>
    <mergeCell ref="J166:K166"/>
    <mergeCell ref="B164:C164"/>
    <mergeCell ref="J164:K164"/>
    <mergeCell ref="B165:C165"/>
    <mergeCell ref="J165:K165"/>
    <mergeCell ref="D164:G164"/>
    <mergeCell ref="D165:G165"/>
    <mergeCell ref="H164:I164"/>
    <mergeCell ref="H166:I166"/>
    <mergeCell ref="B243:C243"/>
    <mergeCell ref="D243:I243"/>
    <mergeCell ref="J243:L243"/>
    <mergeCell ref="B241:C241"/>
    <mergeCell ref="D241:I241"/>
    <mergeCell ref="E185:M185"/>
    <mergeCell ref="D167:G167"/>
    <mergeCell ref="D222:M222"/>
    <mergeCell ref="E220:M220"/>
    <mergeCell ref="E212:M212"/>
    <mergeCell ref="E213:M213"/>
    <mergeCell ref="E214:M214"/>
    <mergeCell ref="E218:M218"/>
    <mergeCell ref="D100:F100"/>
    <mergeCell ref="G100:L100"/>
    <mergeCell ref="G99:L99"/>
    <mergeCell ref="B162:C162"/>
    <mergeCell ref="F71:L71"/>
    <mergeCell ref="F72:L72"/>
    <mergeCell ref="B234:C234"/>
    <mergeCell ref="D234:I234"/>
    <mergeCell ref="M240:N240"/>
    <mergeCell ref="D240:I240"/>
    <mergeCell ref="J240:L240"/>
    <mergeCell ref="B223:B224"/>
    <mergeCell ref="D223:M224"/>
    <mergeCell ref="B228:M228"/>
    <mergeCell ref="B229:C229"/>
    <mergeCell ref="D229:G229"/>
    <mergeCell ref="H229:L229"/>
    <mergeCell ref="B230:C230"/>
    <mergeCell ref="D230:G230"/>
    <mergeCell ref="H230:L230"/>
    <mergeCell ref="D225:M225"/>
    <mergeCell ref="D226:M226"/>
    <mergeCell ref="B225:B226"/>
    <mergeCell ref="C225:C226"/>
    <mergeCell ref="G103:L103"/>
    <mergeCell ref="D126:J126"/>
    <mergeCell ref="J162:K162"/>
    <mergeCell ref="B149:C149"/>
    <mergeCell ref="B150:C150"/>
    <mergeCell ref="B159:C159"/>
    <mergeCell ref="B157:N157"/>
    <mergeCell ref="B132:C132"/>
    <mergeCell ref="D128:J128"/>
    <mergeCell ref="K128:L128"/>
    <mergeCell ref="K129:L129"/>
    <mergeCell ref="B129:C129"/>
    <mergeCell ref="K130:L130"/>
    <mergeCell ref="K127:L127"/>
    <mergeCell ref="K133:L133"/>
    <mergeCell ref="D137:J137"/>
    <mergeCell ref="K132:L132"/>
    <mergeCell ref="B130:C130"/>
    <mergeCell ref="D130:J130"/>
    <mergeCell ref="B128:C128"/>
    <mergeCell ref="B125:C125"/>
    <mergeCell ref="D125:J125"/>
    <mergeCell ref="M103:N103"/>
    <mergeCell ref="M104:N104"/>
    <mergeCell ref="G104:L104"/>
    <mergeCell ref="B127:C127"/>
    <mergeCell ref="M102:N102"/>
    <mergeCell ref="B131:C131"/>
    <mergeCell ref="B91:C91"/>
    <mergeCell ref="F81:L81"/>
    <mergeCell ref="B81:C84"/>
    <mergeCell ref="D81:E84"/>
    <mergeCell ref="M91:N91"/>
    <mergeCell ref="D94:F94"/>
    <mergeCell ref="G96:L96"/>
    <mergeCell ref="D96:F96"/>
    <mergeCell ref="D92:F92"/>
    <mergeCell ref="M93:N93"/>
    <mergeCell ref="M94:N94"/>
    <mergeCell ref="M95:N95"/>
    <mergeCell ref="M96:N96"/>
    <mergeCell ref="M100:N100"/>
    <mergeCell ref="B101:C101"/>
    <mergeCell ref="B99:C99"/>
    <mergeCell ref="D99:F99"/>
    <mergeCell ref="B100:C100"/>
    <mergeCell ref="D104:F104"/>
    <mergeCell ref="H163:I163"/>
    <mergeCell ref="E186:M186"/>
    <mergeCell ref="D180:M180"/>
    <mergeCell ref="E181:M181"/>
    <mergeCell ref="D69:E69"/>
    <mergeCell ref="F69:L69"/>
    <mergeCell ref="F70:L70"/>
    <mergeCell ref="D90:F90"/>
    <mergeCell ref="G95:L95"/>
    <mergeCell ref="D91:F91"/>
    <mergeCell ref="M97:N97"/>
    <mergeCell ref="M99:N99"/>
    <mergeCell ref="M105:N105"/>
    <mergeCell ref="D134:J134"/>
    <mergeCell ref="D129:J129"/>
    <mergeCell ref="D132:J132"/>
    <mergeCell ref="D135:J135"/>
    <mergeCell ref="D133:J133"/>
    <mergeCell ref="M101:N101"/>
    <mergeCell ref="M92:N92"/>
    <mergeCell ref="M90:N90"/>
    <mergeCell ref="D93:F93"/>
    <mergeCell ref="G92:L92"/>
    <mergeCell ref="G90:L90"/>
    <mergeCell ref="H37:M37"/>
    <mergeCell ref="C56:M56"/>
    <mergeCell ref="C55:M55"/>
    <mergeCell ref="I44:L44"/>
    <mergeCell ref="B96:C96"/>
    <mergeCell ref="B97:C97"/>
    <mergeCell ref="D98:F98"/>
    <mergeCell ref="F74:L74"/>
    <mergeCell ref="F75:L75"/>
    <mergeCell ref="F76:L76"/>
    <mergeCell ref="F73:L73"/>
    <mergeCell ref="C57:M57"/>
    <mergeCell ref="B69:C69"/>
    <mergeCell ref="G93:L93"/>
    <mergeCell ref="G94:L94"/>
    <mergeCell ref="F77:L77"/>
    <mergeCell ref="F82:L82"/>
    <mergeCell ref="F83:L83"/>
    <mergeCell ref="F84:L84"/>
    <mergeCell ref="B98:C98"/>
    <mergeCell ref="B92:C92"/>
    <mergeCell ref="B93:C93"/>
    <mergeCell ref="G91:L91"/>
    <mergeCell ref="B90:C90"/>
    <mergeCell ref="D216:M216"/>
    <mergeCell ref="D175:M175"/>
    <mergeCell ref="D176:M176"/>
    <mergeCell ref="D206:M206"/>
    <mergeCell ref="E219:M219"/>
    <mergeCell ref="D221:M221"/>
    <mergeCell ref="E197:M197"/>
    <mergeCell ref="E207:M207"/>
    <mergeCell ref="E208:M208"/>
    <mergeCell ref="E209:M209"/>
    <mergeCell ref="E198:M198"/>
    <mergeCell ref="D199:M199"/>
    <mergeCell ref="E183:M183"/>
    <mergeCell ref="E200:M200"/>
    <mergeCell ref="E201:M201"/>
    <mergeCell ref="D196:M196"/>
    <mergeCell ref="D184:E184"/>
    <mergeCell ref="B216:B220"/>
    <mergeCell ref="B145:C145"/>
    <mergeCell ref="B146:C146"/>
    <mergeCell ref="B147:C147"/>
    <mergeCell ref="B195:B198"/>
    <mergeCell ref="B199:B201"/>
    <mergeCell ref="D204:M204"/>
    <mergeCell ref="B204:B209"/>
    <mergeCell ref="D178:M178"/>
    <mergeCell ref="D195:M195"/>
    <mergeCell ref="D194:M194"/>
    <mergeCell ref="D190:M190"/>
    <mergeCell ref="E191:M191"/>
    <mergeCell ref="E192:M192"/>
    <mergeCell ref="E187:M187"/>
    <mergeCell ref="E188:M188"/>
    <mergeCell ref="E182:M182"/>
    <mergeCell ref="D162:G162"/>
    <mergeCell ref="D163:G163"/>
    <mergeCell ref="H162:I162"/>
    <mergeCell ref="H165:I165"/>
    <mergeCell ref="J167:K167"/>
    <mergeCell ref="D166:G166"/>
    <mergeCell ref="D215:M215"/>
    <mergeCell ref="B210:B214"/>
    <mergeCell ref="F2:L2"/>
    <mergeCell ref="J67:L67"/>
    <mergeCell ref="B148:C148"/>
    <mergeCell ref="K119:L119"/>
    <mergeCell ref="D205:M205"/>
    <mergeCell ref="B118:C118"/>
    <mergeCell ref="D210:M210"/>
    <mergeCell ref="K123:L123"/>
    <mergeCell ref="B121:C121"/>
    <mergeCell ref="D121:J121"/>
    <mergeCell ref="K121:L121"/>
    <mergeCell ref="B122:C122"/>
    <mergeCell ref="D122:J122"/>
    <mergeCell ref="K122:L122"/>
    <mergeCell ref="G98:L98"/>
    <mergeCell ref="M98:N98"/>
    <mergeCell ref="H36:M36"/>
    <mergeCell ref="C30:G30"/>
    <mergeCell ref="C33:G33"/>
    <mergeCell ref="H35:M35"/>
    <mergeCell ref="H33:M33"/>
    <mergeCell ref="H34:N34"/>
    <mergeCell ref="H167:I167"/>
    <mergeCell ref="J163:K163"/>
    <mergeCell ref="B221:B222"/>
    <mergeCell ref="B94:C94"/>
    <mergeCell ref="D95:F95"/>
    <mergeCell ref="B95:C95"/>
    <mergeCell ref="D138:J138"/>
    <mergeCell ref="B133:C133"/>
    <mergeCell ref="B134:C134"/>
    <mergeCell ref="D159:I159"/>
    <mergeCell ref="J159:K159"/>
    <mergeCell ref="B190:B192"/>
    <mergeCell ref="B151:C151"/>
    <mergeCell ref="B123:C123"/>
    <mergeCell ref="D123:J123"/>
    <mergeCell ref="K135:L135"/>
    <mergeCell ref="B136:C136"/>
    <mergeCell ref="D136:J136"/>
    <mergeCell ref="K136:L136"/>
    <mergeCell ref="K134:L134"/>
    <mergeCell ref="B137:C137"/>
    <mergeCell ref="B177:B178"/>
    <mergeCell ref="D97:F97"/>
    <mergeCell ref="G97:L97"/>
    <mergeCell ref="B179:B189"/>
    <mergeCell ref="B281:C281"/>
    <mergeCell ref="D281:I281"/>
    <mergeCell ref="J281:L281"/>
    <mergeCell ref="B153:C153"/>
    <mergeCell ref="D179:M179"/>
    <mergeCell ref="D177:M177"/>
    <mergeCell ref="K137:L137"/>
    <mergeCell ref="D140:J140"/>
    <mergeCell ref="K140:L140"/>
    <mergeCell ref="B138:C138"/>
    <mergeCell ref="B139:C139"/>
    <mergeCell ref="K139:L139"/>
    <mergeCell ref="B140:C140"/>
    <mergeCell ref="K138:L138"/>
    <mergeCell ref="B160:C160"/>
    <mergeCell ref="J160:K160"/>
    <mergeCell ref="B161:C161"/>
    <mergeCell ref="J161:K161"/>
    <mergeCell ref="D160:G160"/>
    <mergeCell ref="D161:G161"/>
    <mergeCell ref="H160:I160"/>
    <mergeCell ref="H161:I161"/>
    <mergeCell ref="B167:C167"/>
    <mergeCell ref="B163:C163"/>
    <mergeCell ref="J239:L239"/>
    <mergeCell ref="M239:N239"/>
    <mergeCell ref="M241:N241"/>
    <mergeCell ref="B279:C279"/>
    <mergeCell ref="D279:I279"/>
    <mergeCell ref="J279:L279"/>
    <mergeCell ref="B280:C280"/>
    <mergeCell ref="D280:I280"/>
    <mergeCell ref="J280:L280"/>
    <mergeCell ref="M268:N268"/>
    <mergeCell ref="M270:N270"/>
    <mergeCell ref="B271:C271"/>
    <mergeCell ref="D271:I271"/>
    <mergeCell ref="J271:L271"/>
    <mergeCell ref="M271:N271"/>
    <mergeCell ref="M269:N269"/>
    <mergeCell ref="B270:C270"/>
    <mergeCell ref="D270:I270"/>
    <mergeCell ref="B275:C275"/>
    <mergeCell ref="D275:I275"/>
    <mergeCell ref="J275:L275"/>
    <mergeCell ref="M275:N275"/>
    <mergeCell ref="B276:C276"/>
    <mergeCell ref="D276:I276"/>
    <mergeCell ref="B242:C242"/>
    <mergeCell ref="D242:I242"/>
    <mergeCell ref="J242:L242"/>
    <mergeCell ref="M242:N242"/>
    <mergeCell ref="M243:N243"/>
    <mergeCell ref="B237:C237"/>
    <mergeCell ref="M234:N234"/>
    <mergeCell ref="B235:C235"/>
    <mergeCell ref="D235:I235"/>
    <mergeCell ref="J235:L235"/>
    <mergeCell ref="M235:N235"/>
    <mergeCell ref="B236:C236"/>
    <mergeCell ref="D236:I236"/>
    <mergeCell ref="J236:L236"/>
    <mergeCell ref="M236:N236"/>
    <mergeCell ref="J234:L234"/>
    <mergeCell ref="J241:L241"/>
    <mergeCell ref="M237:N237"/>
    <mergeCell ref="B238:C238"/>
    <mergeCell ref="D238:I238"/>
    <mergeCell ref="J238:L238"/>
    <mergeCell ref="M238:N238"/>
    <mergeCell ref="B239:C239"/>
    <mergeCell ref="D239:I239"/>
    <mergeCell ref="B244:C244"/>
    <mergeCell ref="D244:I244"/>
    <mergeCell ref="J244:L244"/>
    <mergeCell ref="M244:N244"/>
    <mergeCell ref="B245:C245"/>
    <mergeCell ref="D245:I245"/>
    <mergeCell ref="J245:L245"/>
    <mergeCell ref="M245:N245"/>
    <mergeCell ref="M246:N246"/>
    <mergeCell ref="B247:C247"/>
    <mergeCell ref="D247:I247"/>
    <mergeCell ref="J247:L247"/>
    <mergeCell ref="M247:N247"/>
    <mergeCell ref="B246:C246"/>
    <mergeCell ref="D246:I246"/>
    <mergeCell ref="J246:L246"/>
    <mergeCell ref="B248:C248"/>
    <mergeCell ref="D248:I248"/>
    <mergeCell ref="J248:L248"/>
    <mergeCell ref="M248:N248"/>
    <mergeCell ref="D249:I249"/>
    <mergeCell ref="J249:L249"/>
    <mergeCell ref="M249:N249"/>
    <mergeCell ref="B250:C250"/>
    <mergeCell ref="D250:I250"/>
    <mergeCell ref="J250:L250"/>
    <mergeCell ref="M250:N250"/>
    <mergeCell ref="B249:C249"/>
    <mergeCell ref="B251:C251"/>
    <mergeCell ref="D251:I251"/>
    <mergeCell ref="J251:L251"/>
    <mergeCell ref="M251:N251"/>
    <mergeCell ref="B252:C252"/>
    <mergeCell ref="D252:I252"/>
    <mergeCell ref="J252:L252"/>
    <mergeCell ref="M252:N252"/>
    <mergeCell ref="B253:C253"/>
    <mergeCell ref="D253:I253"/>
    <mergeCell ref="J253:L253"/>
    <mergeCell ref="M253:N253"/>
    <mergeCell ref="B254:C254"/>
    <mergeCell ref="D254:I254"/>
    <mergeCell ref="J254:L254"/>
    <mergeCell ref="M254:N254"/>
    <mergeCell ref="B255:C255"/>
    <mergeCell ref="D255:I255"/>
    <mergeCell ref="J255:L255"/>
    <mergeCell ref="M255:N255"/>
    <mergeCell ref="B256:C256"/>
    <mergeCell ref="D256:I256"/>
    <mergeCell ref="J256:L256"/>
    <mergeCell ref="M256:N256"/>
    <mergeCell ref="B257:C257"/>
    <mergeCell ref="D257:I257"/>
    <mergeCell ref="J257:L257"/>
    <mergeCell ref="M257:N257"/>
    <mergeCell ref="M258:N258"/>
    <mergeCell ref="B259:C259"/>
    <mergeCell ref="D259:I259"/>
    <mergeCell ref="J259:L259"/>
    <mergeCell ref="M259:N259"/>
    <mergeCell ref="B260:C260"/>
    <mergeCell ref="J260:L260"/>
    <mergeCell ref="M260:N260"/>
    <mergeCell ref="D260:I260"/>
    <mergeCell ref="B258:C258"/>
    <mergeCell ref="D258:I258"/>
    <mergeCell ref="J258:L258"/>
    <mergeCell ref="B265:C265"/>
    <mergeCell ref="D265:I265"/>
    <mergeCell ref="J265:L265"/>
    <mergeCell ref="M265:N265"/>
    <mergeCell ref="B266:C266"/>
    <mergeCell ref="D266:I266"/>
    <mergeCell ref="J266:L266"/>
    <mergeCell ref="M266:N266"/>
    <mergeCell ref="B262:C262"/>
    <mergeCell ref="D262:I262"/>
    <mergeCell ref="J262:L262"/>
    <mergeCell ref="M262:N262"/>
    <mergeCell ref="B263:C263"/>
    <mergeCell ref="D263:I263"/>
    <mergeCell ref="J263:L263"/>
    <mergeCell ref="M263:N263"/>
    <mergeCell ref="B264:C264"/>
    <mergeCell ref="D264:I264"/>
    <mergeCell ref="J264:L264"/>
    <mergeCell ref="M264:N264"/>
  </mergeCells>
  <phoneticPr fontId="2"/>
  <hyperlinks>
    <hyperlink ref="J67" r:id="rId1" display="グリーン調達ガイドラインへのリンク" xr:uid="{00000000-0004-0000-0000-000000000000}"/>
    <hyperlink ref="J67:L67" r:id="rId2" display="链接到绿色采购方针" xr:uid="{00000000-0004-0000-0000-000001000000}"/>
    <hyperlink ref="J280" r:id="rId3" xr:uid="{00000000-0004-0000-0000-000002000000}"/>
    <hyperlink ref="J281" r:id="rId4" xr:uid="{00000000-0004-0000-0000-000003000000}"/>
  </hyperlinks>
  <pageMargins left="0.19685039370078741" right="0.19685039370078741" top="0.19685039370078741" bottom="0.19685039370078741" header="0.51181102362204722" footer="0.51181102362204722"/>
  <pageSetup paperSize="9" scale="74" orientation="portrait" r:id="rId5"/>
  <headerFooter alignWithMargins="0"/>
  <rowBreaks count="5" manualBreakCount="5">
    <brk id="67" max="14" man="1"/>
    <brk id="86" max="16383" man="1"/>
    <brk id="142" max="14" man="1"/>
    <brk id="202" max="14" man="1"/>
    <brk id="260" max="14" man="1"/>
  </rowBreaks>
  <ignoredErrors>
    <ignoredError sqref="M119" twoDigitTextYear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8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174</xdr:row>
                    <xdr:rowOff>0</xdr:rowOff>
                  </from>
                  <to>
                    <xdr:col>3</xdr:col>
                    <xdr:colOff>38100</xdr:colOff>
                    <xdr:row>174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9" name="Check Box 11">
              <controlPr defaultSize="0" autoFill="0" autoLine="0" autoPict="0">
                <anchor moveWithCells="1">
                  <from>
                    <xdr:col>2</xdr:col>
                    <xdr:colOff>31750</xdr:colOff>
                    <xdr:row>174</xdr:row>
                    <xdr:rowOff>190500</xdr:rowOff>
                  </from>
                  <to>
                    <xdr:col>3</xdr:col>
                    <xdr:colOff>88900</xdr:colOff>
                    <xdr:row>175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0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176</xdr:row>
                    <xdr:rowOff>50800</xdr:rowOff>
                  </from>
                  <to>
                    <xdr:col>3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1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183</xdr:row>
                    <xdr:rowOff>0</xdr:rowOff>
                  </from>
                  <to>
                    <xdr:col>3</xdr:col>
                    <xdr:colOff>76200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2</xdr:col>
                    <xdr:colOff>31750</xdr:colOff>
                    <xdr:row>190</xdr:row>
                    <xdr:rowOff>0</xdr:rowOff>
                  </from>
                  <to>
                    <xdr:col>3</xdr:col>
                    <xdr:colOff>88900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2</xdr:col>
                    <xdr:colOff>31750</xdr:colOff>
                    <xdr:row>191</xdr:row>
                    <xdr:rowOff>177800</xdr:rowOff>
                  </from>
                  <to>
                    <xdr:col>3</xdr:col>
                    <xdr:colOff>88900</xdr:colOff>
                    <xdr:row>193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4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195</xdr:row>
                    <xdr:rowOff>50800</xdr:rowOff>
                  </from>
                  <to>
                    <xdr:col>3</xdr:col>
                    <xdr:colOff>76200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5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198</xdr:row>
                    <xdr:rowOff>152400</xdr:rowOff>
                  </from>
                  <to>
                    <xdr:col>3</xdr:col>
                    <xdr:colOff>76200</xdr:colOff>
                    <xdr:row>200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6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205</xdr:row>
                    <xdr:rowOff>57150</xdr:rowOff>
                  </from>
                  <to>
                    <xdr:col>3</xdr:col>
                    <xdr:colOff>76200</xdr:colOff>
                    <xdr:row>206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7" name="Check Box 19">
              <controlPr defaultSize="0" autoFill="0" autoLine="0" autoPict="0">
                <anchor moveWithCells="1">
                  <from>
                    <xdr:col>2</xdr:col>
                    <xdr:colOff>31750</xdr:colOff>
                    <xdr:row>193</xdr:row>
                    <xdr:rowOff>0</xdr:rowOff>
                  </from>
                  <to>
                    <xdr:col>3</xdr:col>
                    <xdr:colOff>88900</xdr:colOff>
                    <xdr:row>193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216</xdr:row>
                    <xdr:rowOff>152400</xdr:rowOff>
                  </from>
                  <to>
                    <xdr:col>3</xdr:col>
                    <xdr:colOff>76200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9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220</xdr:row>
                    <xdr:rowOff>69850</xdr:rowOff>
                  </from>
                  <to>
                    <xdr:col>3</xdr:col>
                    <xdr:colOff>76200</xdr:colOff>
                    <xdr:row>221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0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210</xdr:row>
                    <xdr:rowOff>146050</xdr:rowOff>
                  </from>
                  <to>
                    <xdr:col>3</xdr:col>
                    <xdr:colOff>76200</xdr:colOff>
                    <xdr:row>212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21" name="Check Box 49">
              <controlPr defaultSize="0" autoFill="0" autoLine="0" autoPict="0">
                <anchor moveWithCells="1">
                  <from>
                    <xdr:col>2</xdr:col>
                    <xdr:colOff>31750</xdr:colOff>
                    <xdr:row>224</xdr:row>
                    <xdr:rowOff>88900</xdr:rowOff>
                  </from>
                  <to>
                    <xdr:col>3</xdr:col>
                    <xdr:colOff>88900</xdr:colOff>
                    <xdr:row>225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2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222</xdr:row>
                    <xdr:rowOff>69850</xdr:rowOff>
                  </from>
                  <to>
                    <xdr:col>3</xdr:col>
                    <xdr:colOff>76200</xdr:colOff>
                    <xdr:row>223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3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213</xdr:row>
                    <xdr:rowOff>215900</xdr:rowOff>
                  </from>
                  <to>
                    <xdr:col>3</xdr:col>
                    <xdr:colOff>76200</xdr:colOff>
                    <xdr:row>214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I78"/>
  <sheetViews>
    <sheetView showGridLines="0" tabSelected="1" zoomScaleNormal="100" zoomScaleSheetLayoutView="100" workbookViewId="0"/>
  </sheetViews>
  <sheetFormatPr defaultColWidth="9" defaultRowHeight="13.5"/>
  <cols>
    <col min="1" max="2" width="0.6328125" style="81" customWidth="1"/>
    <col min="3" max="3" width="1.7265625" style="81" customWidth="1"/>
    <col min="4" max="4" width="4.08984375" style="81" customWidth="1"/>
    <col min="5" max="5" width="3.36328125" style="81" customWidth="1"/>
    <col min="6" max="6" width="17.90625" style="81" customWidth="1"/>
    <col min="7" max="7" width="5.36328125" style="81" customWidth="1"/>
    <col min="8" max="8" width="7.36328125" style="81" customWidth="1"/>
    <col min="9" max="9" width="4.453125" style="81" customWidth="1"/>
    <col min="10" max="10" width="0.453125" style="81" customWidth="1"/>
    <col min="11" max="11" width="2.453125" style="81" customWidth="1"/>
    <col min="12" max="12" width="8.36328125" style="81" customWidth="1"/>
    <col min="13" max="13" width="9.08984375" style="81" customWidth="1"/>
    <col min="14" max="14" width="8.7265625" style="81" customWidth="1"/>
    <col min="15" max="16" width="9.08984375" style="81" customWidth="1"/>
    <col min="17" max="17" width="8.08984375" style="81" customWidth="1"/>
    <col min="18" max="18" width="2.36328125" style="84" customWidth="1"/>
    <col min="19" max="19" width="2.36328125" style="84" hidden="1" customWidth="1"/>
    <col min="20" max="20" width="2.36328125" style="78" hidden="1" customWidth="1"/>
    <col min="21" max="22" width="2.453125" style="78" hidden="1" customWidth="1"/>
    <col min="23" max="23" width="11.453125" style="78" hidden="1" customWidth="1"/>
    <col min="24" max="24" width="10.54296875" style="78" hidden="1" customWidth="1"/>
    <col min="25" max="31" width="2.7265625" style="78" hidden="1" customWidth="1"/>
    <col min="32" max="32" width="2" style="78" hidden="1" customWidth="1"/>
    <col min="33" max="33" width="3.08984375" style="78" hidden="1" customWidth="1"/>
    <col min="34" max="34" width="6.08984375" style="80" customWidth="1"/>
    <col min="35" max="35" width="83" style="80" customWidth="1"/>
    <col min="36" max="16384" width="9" style="84"/>
  </cols>
  <sheetData>
    <row r="1" spans="1:35" s="73" customFormat="1" ht="15">
      <c r="A1" s="70"/>
      <c r="B1" s="660" t="s">
        <v>210</v>
      </c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71"/>
      <c r="Q1" s="72" t="s">
        <v>333</v>
      </c>
      <c r="AH1" s="74"/>
      <c r="AI1" s="74"/>
    </row>
    <row r="2" spans="1:35" s="78" customFormat="1" ht="22">
      <c r="A2" s="73"/>
      <c r="B2" s="75" t="s">
        <v>63</v>
      </c>
      <c r="C2" s="75" t="s">
        <v>63</v>
      </c>
      <c r="D2" s="75"/>
      <c r="E2" s="75"/>
      <c r="F2" s="787" t="s">
        <v>276</v>
      </c>
      <c r="G2" s="787"/>
      <c r="H2" s="787"/>
      <c r="I2" s="787"/>
      <c r="J2" s="787"/>
      <c r="K2" s="787"/>
      <c r="L2" s="787"/>
      <c r="M2" s="787"/>
      <c r="N2" s="787"/>
      <c r="O2" s="787"/>
      <c r="P2" s="76"/>
      <c r="Q2" s="77"/>
      <c r="AH2" s="79"/>
      <c r="AI2" s="80"/>
    </row>
    <row r="3" spans="1:35" ht="15" customHeight="1">
      <c r="H3" s="82"/>
      <c r="N3" s="83" t="s">
        <v>66</v>
      </c>
      <c r="O3" s="666" t="s">
        <v>74</v>
      </c>
      <c r="P3" s="666"/>
      <c r="Q3" s="666"/>
    </row>
    <row r="4" spans="1:35" ht="14.25" customHeight="1" thickBot="1">
      <c r="C4" s="85" t="s">
        <v>65</v>
      </c>
      <c r="D4" s="85"/>
      <c r="L4" s="795" t="s">
        <v>277</v>
      </c>
      <c r="M4" s="795"/>
      <c r="N4" s="795"/>
      <c r="O4" s="795"/>
      <c r="P4" s="86"/>
      <c r="Q4" s="86"/>
    </row>
    <row r="5" spans="1:35" ht="22.75" customHeight="1">
      <c r="B5" s="681" t="s">
        <v>125</v>
      </c>
      <c r="C5" s="682"/>
      <c r="D5" s="682"/>
      <c r="E5" s="683"/>
      <c r="F5" s="678"/>
      <c r="G5" s="679"/>
      <c r="H5" s="679"/>
      <c r="I5" s="680"/>
      <c r="J5" s="87"/>
      <c r="K5" s="801" t="s">
        <v>67</v>
      </c>
      <c r="L5" s="801"/>
      <c r="M5" s="801"/>
      <c r="N5" s="801"/>
      <c r="O5" s="801"/>
      <c r="P5" s="88"/>
      <c r="Q5" s="88"/>
    </row>
    <row r="6" spans="1:35" ht="22.75" customHeight="1">
      <c r="B6" s="637" t="s">
        <v>278</v>
      </c>
      <c r="C6" s="661"/>
      <c r="D6" s="661"/>
      <c r="E6" s="638"/>
      <c r="F6" s="693"/>
      <c r="G6" s="694"/>
      <c r="H6" s="694"/>
      <c r="I6" s="695"/>
      <c r="J6" s="87"/>
      <c r="K6" s="614" t="s">
        <v>279</v>
      </c>
      <c r="L6" s="614"/>
      <c r="M6" s="614"/>
      <c r="N6" s="614"/>
      <c r="O6" s="614"/>
    </row>
    <row r="7" spans="1:35" ht="22.75" customHeight="1">
      <c r="B7" s="637" t="s">
        <v>126</v>
      </c>
      <c r="C7" s="661"/>
      <c r="D7" s="661"/>
      <c r="E7" s="638"/>
      <c r="F7" s="693"/>
      <c r="G7" s="694"/>
      <c r="H7" s="694"/>
      <c r="I7" s="695"/>
      <c r="J7" s="87"/>
      <c r="K7" s="789"/>
      <c r="L7" s="789"/>
      <c r="M7" s="789"/>
      <c r="N7" s="789"/>
      <c r="O7" s="789"/>
      <c r="U7" s="89" t="s">
        <v>29</v>
      </c>
      <c r="V7" s="89"/>
    </row>
    <row r="8" spans="1:35" ht="15" customHeight="1">
      <c r="B8" s="637" t="s">
        <v>280</v>
      </c>
      <c r="C8" s="661"/>
      <c r="D8" s="661"/>
      <c r="E8" s="638"/>
      <c r="F8" s="693"/>
      <c r="G8" s="694"/>
      <c r="H8" s="694"/>
      <c r="I8" s="695"/>
      <c r="J8" s="90"/>
      <c r="K8" s="790" t="s">
        <v>281</v>
      </c>
      <c r="L8" s="790"/>
      <c r="M8" s="790"/>
      <c r="N8" s="790"/>
      <c r="O8" s="790"/>
      <c r="U8" s="89"/>
      <c r="V8" s="89" t="s">
        <v>30</v>
      </c>
    </row>
    <row r="9" spans="1:35" ht="15" customHeight="1" thickBot="1">
      <c r="B9" s="673" t="s">
        <v>19</v>
      </c>
      <c r="C9" s="799"/>
      <c r="D9" s="799"/>
      <c r="E9" s="800"/>
      <c r="F9" s="811"/>
      <c r="G9" s="812"/>
      <c r="H9" s="812"/>
      <c r="I9" s="813"/>
      <c r="J9" s="90"/>
      <c r="K9" s="791"/>
      <c r="L9" s="791"/>
      <c r="M9" s="791"/>
      <c r="N9" s="791"/>
      <c r="O9" s="791"/>
      <c r="U9" s="89"/>
      <c r="V9" s="89" t="s">
        <v>31</v>
      </c>
    </row>
    <row r="10" spans="1:35">
      <c r="D10" s="91"/>
      <c r="E10" s="91"/>
      <c r="F10" s="91"/>
      <c r="G10" s="91"/>
      <c r="H10" s="91"/>
      <c r="I10" s="91"/>
      <c r="J10" s="91"/>
      <c r="K10" s="91"/>
      <c r="L10" s="700" t="s">
        <v>282</v>
      </c>
      <c r="M10" s="700"/>
      <c r="N10" s="700"/>
      <c r="O10" s="700"/>
      <c r="P10" s="700"/>
      <c r="Q10" s="700"/>
      <c r="V10" s="89" t="s">
        <v>123</v>
      </c>
    </row>
    <row r="11" spans="1:35" ht="14.25" customHeight="1">
      <c r="D11" s="699" t="s">
        <v>283</v>
      </c>
      <c r="E11" s="699"/>
      <c r="F11" s="699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</row>
    <row r="12" spans="1:35" ht="12.75" customHeight="1" thickBot="1">
      <c r="C12" s="92" t="s">
        <v>284</v>
      </c>
      <c r="E12" s="92"/>
      <c r="G12" s="93" t="s">
        <v>285</v>
      </c>
      <c r="K12" s="81" t="s">
        <v>76</v>
      </c>
      <c r="L12" s="94"/>
      <c r="N12" s="94"/>
      <c r="O12" s="94"/>
      <c r="P12" s="94"/>
      <c r="Q12" s="95" t="s">
        <v>286</v>
      </c>
      <c r="U12" s="89" t="s">
        <v>32</v>
      </c>
      <c r="V12" s="89" t="s">
        <v>32</v>
      </c>
      <c r="AH12" s="96"/>
    </row>
    <row r="13" spans="1:35" ht="27.75" customHeight="1">
      <c r="B13" s="662" t="s">
        <v>127</v>
      </c>
      <c r="C13" s="663"/>
      <c r="D13" s="663"/>
      <c r="E13" s="663"/>
      <c r="F13" s="664"/>
      <c r="G13" s="675" t="s">
        <v>287</v>
      </c>
      <c r="H13" s="663"/>
      <c r="I13" s="664"/>
      <c r="J13" s="802" t="s">
        <v>288</v>
      </c>
      <c r="K13" s="803"/>
      <c r="L13" s="803"/>
      <c r="M13" s="803"/>
      <c r="N13" s="803"/>
      <c r="O13" s="803"/>
      <c r="P13" s="804"/>
      <c r="Q13" s="738" t="s">
        <v>289</v>
      </c>
      <c r="R13" s="739"/>
      <c r="U13" s="724" t="s">
        <v>23</v>
      </c>
      <c r="V13" s="724" t="s">
        <v>22</v>
      </c>
      <c r="X13" s="727" t="s">
        <v>25</v>
      </c>
      <c r="Z13" s="712" t="s">
        <v>24</v>
      </c>
      <c r="AA13" s="713"/>
      <c r="AB13" s="714"/>
      <c r="AC13" s="712" t="s">
        <v>28</v>
      </c>
      <c r="AD13" s="713"/>
      <c r="AE13" s="714"/>
      <c r="AH13" s="96"/>
    </row>
    <row r="14" spans="1:35" ht="37.5" customHeight="1" thickBot="1">
      <c r="A14" s="97"/>
      <c r="B14" s="796"/>
      <c r="C14" s="797"/>
      <c r="D14" s="797"/>
      <c r="E14" s="797"/>
      <c r="F14" s="798"/>
      <c r="G14" s="808"/>
      <c r="H14" s="809"/>
      <c r="I14" s="810"/>
      <c r="J14" s="688"/>
      <c r="K14" s="689"/>
      <c r="L14" s="689"/>
      <c r="M14" s="689"/>
      <c r="N14" s="689"/>
      <c r="O14" s="689"/>
      <c r="P14" s="690"/>
      <c r="Q14" s="740"/>
      <c r="R14" s="741"/>
      <c r="U14" s="725"/>
      <c r="V14" s="725"/>
      <c r="X14" s="728"/>
      <c r="Z14" s="715" t="s">
        <v>20</v>
      </c>
      <c r="AA14" s="718" t="s">
        <v>21</v>
      </c>
      <c r="AB14" s="721" t="s">
        <v>27</v>
      </c>
      <c r="AC14" s="715" t="s">
        <v>20</v>
      </c>
      <c r="AD14" s="718" t="s">
        <v>21</v>
      </c>
      <c r="AE14" s="721" t="s">
        <v>27</v>
      </c>
      <c r="AH14" s="96"/>
    </row>
    <row r="15" spans="1:35" ht="6" customHeight="1">
      <c r="U15" s="725"/>
      <c r="V15" s="725"/>
      <c r="X15" s="728"/>
      <c r="Z15" s="716"/>
      <c r="AA15" s="719"/>
      <c r="AB15" s="722"/>
      <c r="AC15" s="716"/>
      <c r="AD15" s="719"/>
      <c r="AE15" s="722"/>
    </row>
    <row r="16" spans="1:35" ht="12.75" customHeight="1" thickBot="1">
      <c r="C16" s="665" t="s">
        <v>290</v>
      </c>
      <c r="D16" s="665"/>
      <c r="E16" s="665"/>
      <c r="F16" s="665"/>
      <c r="G16" s="665"/>
      <c r="H16" s="665"/>
      <c r="I16" s="665"/>
      <c r="L16" s="98"/>
      <c r="M16" s="98"/>
      <c r="N16" s="98"/>
      <c r="O16" s="98"/>
      <c r="P16" s="98"/>
      <c r="Q16" s="98"/>
      <c r="R16" s="99"/>
      <c r="U16" s="725"/>
      <c r="V16" s="725"/>
      <c r="X16" s="728"/>
      <c r="Y16" s="100"/>
      <c r="Z16" s="716"/>
      <c r="AA16" s="719"/>
      <c r="AB16" s="722"/>
      <c r="AC16" s="716"/>
      <c r="AD16" s="719"/>
      <c r="AE16" s="722"/>
    </row>
    <row r="17" spans="2:34" ht="14.15" customHeight="1">
      <c r="B17" s="101"/>
      <c r="C17" s="102"/>
      <c r="D17" s="805" t="s">
        <v>291</v>
      </c>
      <c r="E17" s="805"/>
      <c r="F17" s="805"/>
      <c r="G17" s="805"/>
      <c r="H17" s="805"/>
      <c r="I17" s="805"/>
      <c r="J17" s="805"/>
      <c r="K17" s="103"/>
      <c r="L17" s="806" t="s">
        <v>292</v>
      </c>
      <c r="M17" s="807"/>
      <c r="N17" s="807"/>
      <c r="O17" s="730" t="s">
        <v>293</v>
      </c>
      <c r="P17" s="731"/>
      <c r="Q17" s="731"/>
      <c r="R17" s="732"/>
      <c r="U17" s="725"/>
      <c r="V17" s="725"/>
      <c r="X17" s="728"/>
      <c r="Y17" s="100"/>
      <c r="Z17" s="716"/>
      <c r="AA17" s="719"/>
      <c r="AB17" s="722"/>
      <c r="AC17" s="716"/>
      <c r="AD17" s="719"/>
      <c r="AE17" s="722"/>
    </row>
    <row r="18" spans="2:34" ht="12.75" customHeight="1" thickBot="1">
      <c r="B18" s="104"/>
      <c r="D18" s="698"/>
      <c r="E18" s="698"/>
      <c r="F18" s="698"/>
      <c r="G18" s="698"/>
      <c r="H18" s="698"/>
      <c r="I18" s="698"/>
      <c r="J18" s="698"/>
      <c r="K18" s="105"/>
      <c r="L18" s="106" t="s">
        <v>68</v>
      </c>
      <c r="M18" s="107" t="s">
        <v>77</v>
      </c>
      <c r="N18" s="108" t="s">
        <v>14</v>
      </c>
      <c r="O18" s="109" t="s">
        <v>261</v>
      </c>
      <c r="P18" s="733" t="s">
        <v>294</v>
      </c>
      <c r="Q18" s="734"/>
      <c r="R18" s="735"/>
      <c r="U18" s="725"/>
      <c r="V18" s="725"/>
      <c r="X18" s="728"/>
      <c r="Y18" s="100"/>
      <c r="Z18" s="716"/>
      <c r="AA18" s="719"/>
      <c r="AB18" s="722"/>
      <c r="AC18" s="716"/>
      <c r="AD18" s="719"/>
      <c r="AE18" s="722"/>
    </row>
    <row r="19" spans="2:34" ht="12" customHeight="1" thickBot="1">
      <c r="B19" s="670" t="s">
        <v>262</v>
      </c>
      <c r="C19" s="671"/>
      <c r="D19" s="671"/>
      <c r="E19" s="671"/>
      <c r="F19" s="671"/>
      <c r="G19" s="671"/>
      <c r="H19" s="671"/>
      <c r="I19" s="671"/>
      <c r="J19" s="671"/>
      <c r="K19" s="672"/>
      <c r="L19" s="110"/>
      <c r="M19" s="111" t="s">
        <v>15</v>
      </c>
      <c r="N19" s="112" t="s">
        <v>16</v>
      </c>
      <c r="O19" s="113" t="s">
        <v>295</v>
      </c>
      <c r="P19" s="112" t="s">
        <v>296</v>
      </c>
      <c r="Q19" s="736" t="s">
        <v>263</v>
      </c>
      <c r="R19" s="737"/>
      <c r="U19" s="726"/>
      <c r="V19" s="726"/>
      <c r="X19" s="729"/>
      <c r="Y19" s="100"/>
      <c r="Z19" s="717"/>
      <c r="AA19" s="720"/>
      <c r="AB19" s="723"/>
      <c r="AC19" s="717"/>
      <c r="AD19" s="720"/>
      <c r="AE19" s="723"/>
      <c r="AH19" s="96"/>
    </row>
    <row r="20" spans="2:34" ht="13" customHeight="1">
      <c r="B20" s="656">
        <v>1</v>
      </c>
      <c r="C20" s="788"/>
      <c r="D20" s="755" t="s">
        <v>297</v>
      </c>
      <c r="E20" s="755"/>
      <c r="F20" s="755"/>
      <c r="G20" s="755"/>
      <c r="H20" s="755"/>
      <c r="I20" s="755"/>
      <c r="J20" s="755"/>
      <c r="K20" s="756"/>
      <c r="L20" s="114"/>
      <c r="M20" s="115"/>
      <c r="N20" s="116"/>
      <c r="O20" s="117" t="s">
        <v>17</v>
      </c>
      <c r="P20" s="118"/>
      <c r="Q20" s="696"/>
      <c r="R20" s="697"/>
      <c r="U20" s="119"/>
      <c r="V20" s="119"/>
      <c r="X20" s="120" t="e">
        <f>CHOOSE(U20+V20*2-2,Z20,AB20,AC20,AE20)</f>
        <v>#VALUE!</v>
      </c>
      <c r="Z20" s="121">
        <v>0</v>
      </c>
      <c r="AA20" s="122"/>
      <c r="AB20" s="123">
        <v>9</v>
      </c>
      <c r="AC20" s="124">
        <v>9</v>
      </c>
      <c r="AD20" s="125">
        <v>9</v>
      </c>
      <c r="AE20" s="126">
        <v>9</v>
      </c>
    </row>
    <row r="21" spans="2:34" ht="13" customHeight="1">
      <c r="B21" s="615">
        <v>2</v>
      </c>
      <c r="C21" s="616"/>
      <c r="D21" s="640" t="s">
        <v>298</v>
      </c>
      <c r="E21" s="640"/>
      <c r="F21" s="640"/>
      <c r="G21" s="640"/>
      <c r="H21" s="640"/>
      <c r="I21" s="640"/>
      <c r="J21" s="640"/>
      <c r="K21" s="641"/>
      <c r="L21" s="114"/>
      <c r="M21" s="115"/>
      <c r="N21" s="116"/>
      <c r="O21" s="127" t="s">
        <v>17</v>
      </c>
      <c r="P21" s="128"/>
      <c r="Q21" s="686"/>
      <c r="R21" s="687"/>
      <c r="U21" s="129"/>
      <c r="V21" s="129"/>
      <c r="X21" s="120" t="e">
        <f>CHOOSE(U21+V21*2-2,Z21,AB21,AC21,AE21)</f>
        <v>#VALUE!</v>
      </c>
      <c r="Z21" s="130">
        <v>0</v>
      </c>
      <c r="AA21" s="122"/>
      <c r="AB21" s="123">
        <v>9</v>
      </c>
      <c r="AC21" s="131">
        <v>9</v>
      </c>
      <c r="AD21" s="122"/>
      <c r="AE21" s="132">
        <v>9</v>
      </c>
    </row>
    <row r="22" spans="2:34" ht="13" customHeight="1">
      <c r="B22" s="615">
        <v>3</v>
      </c>
      <c r="C22" s="616"/>
      <c r="D22" s="640" t="s">
        <v>299</v>
      </c>
      <c r="E22" s="640"/>
      <c r="F22" s="640"/>
      <c r="G22" s="640"/>
      <c r="H22" s="640"/>
      <c r="I22" s="640"/>
      <c r="J22" s="640"/>
      <c r="K22" s="641"/>
      <c r="L22" s="114"/>
      <c r="M22" s="133"/>
      <c r="N22" s="116"/>
      <c r="O22" s="127" t="s">
        <v>17</v>
      </c>
      <c r="P22" s="128"/>
      <c r="Q22" s="686"/>
      <c r="R22" s="687"/>
      <c r="U22" s="129"/>
      <c r="V22" s="129"/>
      <c r="X22" s="120" t="e">
        <f>CHOOSE(U22+V22*3-3,Z22,AA22,AB22,AC22,AD22,AE22)</f>
        <v>#VALUE!</v>
      </c>
      <c r="Z22" s="130">
        <v>0</v>
      </c>
      <c r="AA22" s="134">
        <v>1</v>
      </c>
      <c r="AB22" s="123">
        <v>9</v>
      </c>
      <c r="AC22" s="124">
        <v>9</v>
      </c>
      <c r="AD22" s="125">
        <v>9</v>
      </c>
      <c r="AE22" s="126">
        <v>9</v>
      </c>
    </row>
    <row r="23" spans="2:34" ht="13" customHeight="1">
      <c r="B23" s="615">
        <v>4</v>
      </c>
      <c r="C23" s="616"/>
      <c r="D23" s="640" t="s">
        <v>145</v>
      </c>
      <c r="E23" s="640"/>
      <c r="F23" s="640"/>
      <c r="G23" s="640"/>
      <c r="H23" s="640"/>
      <c r="I23" s="640"/>
      <c r="J23" s="640"/>
      <c r="K23" s="641"/>
      <c r="L23" s="114"/>
      <c r="M23" s="133"/>
      <c r="N23" s="116"/>
      <c r="O23" s="127" t="s">
        <v>17</v>
      </c>
      <c r="P23" s="128"/>
      <c r="Q23" s="686"/>
      <c r="R23" s="687"/>
      <c r="U23" s="129"/>
      <c r="V23" s="129"/>
      <c r="X23" s="120" t="e">
        <f>CHOOSE(U23+V23*3-3,Z23,AA23,AB23,AC23,AD23,AE23)</f>
        <v>#VALUE!</v>
      </c>
      <c r="Z23" s="130">
        <v>0</v>
      </c>
      <c r="AA23" s="134">
        <v>1</v>
      </c>
      <c r="AB23" s="123">
        <v>9</v>
      </c>
      <c r="AC23" s="124">
        <v>9</v>
      </c>
      <c r="AD23" s="125">
        <v>9</v>
      </c>
      <c r="AE23" s="126">
        <v>9</v>
      </c>
    </row>
    <row r="24" spans="2:34" ht="13" customHeight="1">
      <c r="B24" s="615">
        <v>5</v>
      </c>
      <c r="C24" s="616"/>
      <c r="D24" s="640" t="s">
        <v>300</v>
      </c>
      <c r="E24" s="640"/>
      <c r="F24" s="640"/>
      <c r="G24" s="640"/>
      <c r="H24" s="640"/>
      <c r="I24" s="640"/>
      <c r="J24" s="640"/>
      <c r="K24" s="641"/>
      <c r="L24" s="114"/>
      <c r="M24" s="115"/>
      <c r="N24" s="116"/>
      <c r="O24" s="127" t="s">
        <v>17</v>
      </c>
      <c r="P24" s="128"/>
      <c r="Q24" s="686"/>
      <c r="R24" s="687"/>
      <c r="U24" s="129"/>
      <c r="V24" s="129"/>
      <c r="X24" s="120" t="e">
        <f t="shared" ref="X24:X29" si="0">CHOOSE(U24+V24*2-2,Z24,AB24,AC24,AE24)</f>
        <v>#VALUE!</v>
      </c>
      <c r="Z24" s="130">
        <v>0</v>
      </c>
      <c r="AA24" s="122"/>
      <c r="AB24" s="123">
        <v>9</v>
      </c>
      <c r="AC24" s="131">
        <v>9</v>
      </c>
      <c r="AD24" s="122"/>
      <c r="AE24" s="132">
        <v>9</v>
      </c>
    </row>
    <row r="25" spans="2:34" ht="13" customHeight="1">
      <c r="B25" s="691">
        <v>6</v>
      </c>
      <c r="C25" s="692"/>
      <c r="D25" s="684" t="s">
        <v>301</v>
      </c>
      <c r="E25" s="684"/>
      <c r="F25" s="684"/>
      <c r="G25" s="684"/>
      <c r="H25" s="684"/>
      <c r="I25" s="684"/>
      <c r="J25" s="684"/>
      <c r="K25" s="685"/>
      <c r="L25" s="135"/>
      <c r="M25" s="136"/>
      <c r="N25" s="137"/>
      <c r="O25" s="138" t="s">
        <v>17</v>
      </c>
      <c r="P25" s="139"/>
      <c r="Q25" s="686"/>
      <c r="R25" s="687"/>
      <c r="U25" s="129"/>
      <c r="V25" s="140"/>
      <c r="X25" s="120" t="e">
        <f t="shared" si="0"/>
        <v>#VALUE!</v>
      </c>
      <c r="Z25" s="130">
        <v>0</v>
      </c>
      <c r="AA25" s="122"/>
      <c r="AB25" s="123">
        <v>9</v>
      </c>
      <c r="AC25" s="131">
        <v>9</v>
      </c>
      <c r="AD25" s="122"/>
      <c r="AE25" s="132">
        <v>9</v>
      </c>
    </row>
    <row r="26" spans="2:34" ht="13" customHeight="1">
      <c r="B26" s="615">
        <v>7</v>
      </c>
      <c r="C26" s="616"/>
      <c r="D26" s="639" t="s">
        <v>302</v>
      </c>
      <c r="E26" s="640"/>
      <c r="F26" s="640"/>
      <c r="G26" s="640"/>
      <c r="H26" s="640"/>
      <c r="I26" s="640"/>
      <c r="J26" s="640"/>
      <c r="K26" s="641"/>
      <c r="L26" s="141"/>
      <c r="M26" s="142"/>
      <c r="N26" s="143"/>
      <c r="O26" s="127" t="s">
        <v>17</v>
      </c>
      <c r="P26" s="144"/>
      <c r="Q26" s="703"/>
      <c r="R26" s="704"/>
      <c r="U26" s="145"/>
      <c r="V26" s="145"/>
      <c r="X26" s="146" t="e">
        <f t="shared" si="0"/>
        <v>#VALUE!</v>
      </c>
      <c r="Z26" s="147">
        <v>0</v>
      </c>
      <c r="AA26" s="148"/>
      <c r="AB26" s="123">
        <v>9</v>
      </c>
      <c r="AC26" s="131">
        <v>9</v>
      </c>
      <c r="AD26" s="122"/>
      <c r="AE26" s="132">
        <v>9</v>
      </c>
    </row>
    <row r="27" spans="2:34" ht="13" customHeight="1">
      <c r="B27" s="615">
        <v>8</v>
      </c>
      <c r="C27" s="616"/>
      <c r="D27" s="639" t="s">
        <v>303</v>
      </c>
      <c r="E27" s="640"/>
      <c r="F27" s="640"/>
      <c r="G27" s="640"/>
      <c r="H27" s="640"/>
      <c r="I27" s="640"/>
      <c r="J27" s="640"/>
      <c r="K27" s="641"/>
      <c r="L27" s="141"/>
      <c r="M27" s="142"/>
      <c r="N27" s="143"/>
      <c r="O27" s="127" t="s">
        <v>17</v>
      </c>
      <c r="P27" s="144"/>
      <c r="Q27" s="703"/>
      <c r="R27" s="704"/>
      <c r="U27" s="145"/>
      <c r="V27" s="145"/>
      <c r="X27" s="120" t="e">
        <f t="shared" si="0"/>
        <v>#VALUE!</v>
      </c>
      <c r="Z27" s="130">
        <v>0</v>
      </c>
      <c r="AA27" s="122"/>
      <c r="AB27" s="123">
        <v>9</v>
      </c>
      <c r="AC27" s="131">
        <v>9</v>
      </c>
      <c r="AD27" s="122"/>
      <c r="AE27" s="132">
        <v>9</v>
      </c>
    </row>
    <row r="28" spans="2:34" ht="13" customHeight="1">
      <c r="B28" s="615">
        <v>9</v>
      </c>
      <c r="C28" s="616"/>
      <c r="D28" s="639" t="s">
        <v>304</v>
      </c>
      <c r="E28" s="640"/>
      <c r="F28" s="640"/>
      <c r="G28" s="640"/>
      <c r="H28" s="640"/>
      <c r="I28" s="640"/>
      <c r="J28" s="640"/>
      <c r="K28" s="641"/>
      <c r="L28" s="141"/>
      <c r="M28" s="142"/>
      <c r="N28" s="143"/>
      <c r="O28" s="127" t="s">
        <v>17</v>
      </c>
      <c r="P28" s="144"/>
      <c r="Q28" s="703"/>
      <c r="R28" s="704"/>
      <c r="U28" s="145"/>
      <c r="V28" s="149"/>
      <c r="X28" s="120" t="e">
        <f t="shared" si="0"/>
        <v>#VALUE!</v>
      </c>
      <c r="Z28" s="130">
        <v>0</v>
      </c>
      <c r="AA28" s="122"/>
      <c r="AB28" s="123">
        <v>9</v>
      </c>
      <c r="AC28" s="131">
        <v>9</v>
      </c>
      <c r="AD28" s="122"/>
      <c r="AE28" s="132">
        <v>9</v>
      </c>
    </row>
    <row r="29" spans="2:34" ht="13" customHeight="1" thickBot="1">
      <c r="B29" s="673">
        <v>10</v>
      </c>
      <c r="C29" s="674"/>
      <c r="D29" s="667" t="s">
        <v>305</v>
      </c>
      <c r="E29" s="668"/>
      <c r="F29" s="668"/>
      <c r="G29" s="668"/>
      <c r="H29" s="668"/>
      <c r="I29" s="668"/>
      <c r="J29" s="668"/>
      <c r="K29" s="669"/>
      <c r="L29" s="150"/>
      <c r="M29" s="151"/>
      <c r="N29" s="150"/>
      <c r="O29" s="152" t="s">
        <v>17</v>
      </c>
      <c r="P29" s="153"/>
      <c r="Q29" s="676"/>
      <c r="R29" s="677"/>
      <c r="U29" s="154"/>
      <c r="V29" s="154"/>
      <c r="X29" s="155" t="e">
        <f t="shared" si="0"/>
        <v>#VALUE!</v>
      </c>
      <c r="Z29" s="156">
        <v>0</v>
      </c>
      <c r="AA29" s="157"/>
      <c r="AB29" s="123">
        <v>9</v>
      </c>
      <c r="AC29" s="131">
        <v>9</v>
      </c>
      <c r="AD29" s="122"/>
      <c r="AE29" s="132">
        <v>9</v>
      </c>
      <c r="AF29" s="158"/>
      <c r="AG29" s="158"/>
    </row>
    <row r="30" spans="2:34" ht="13" customHeight="1">
      <c r="B30" s="691">
        <v>11</v>
      </c>
      <c r="C30" s="692"/>
      <c r="D30" s="742" t="s">
        <v>306</v>
      </c>
      <c r="E30" s="742"/>
      <c r="F30" s="742"/>
      <c r="G30" s="742"/>
      <c r="H30" s="742"/>
      <c r="I30" s="742"/>
      <c r="J30" s="742"/>
      <c r="K30" s="743"/>
      <c r="L30" s="114"/>
      <c r="M30" s="115"/>
      <c r="N30" s="116"/>
      <c r="O30" s="159"/>
      <c r="P30" s="160"/>
      <c r="Q30" s="710"/>
      <c r="R30" s="711"/>
      <c r="U30" s="129"/>
      <c r="V30" s="161"/>
      <c r="X30" s="120" t="e">
        <f t="shared" ref="X30:X40" si="1">CHOOSE(U30,Z30,AB30)</f>
        <v>#VALUE!</v>
      </c>
      <c r="Z30" s="130">
        <v>0</v>
      </c>
      <c r="AA30" s="122"/>
      <c r="AB30" s="123">
        <v>9</v>
      </c>
      <c r="AC30" s="162"/>
      <c r="AD30" s="122"/>
      <c r="AE30" s="163"/>
    </row>
    <row r="31" spans="2:34" ht="13" customHeight="1">
      <c r="B31" s="615">
        <v>12</v>
      </c>
      <c r="C31" s="616"/>
      <c r="D31" s="640" t="s">
        <v>307</v>
      </c>
      <c r="E31" s="640"/>
      <c r="F31" s="640"/>
      <c r="G31" s="640"/>
      <c r="H31" s="640"/>
      <c r="I31" s="640"/>
      <c r="J31" s="640"/>
      <c r="K31" s="641"/>
      <c r="L31" s="114"/>
      <c r="M31" s="115"/>
      <c r="N31" s="116"/>
      <c r="O31" s="164"/>
      <c r="P31" s="165"/>
      <c r="Q31" s="647"/>
      <c r="R31" s="648"/>
      <c r="U31" s="129"/>
      <c r="V31" s="161"/>
      <c r="X31" s="120" t="e">
        <f t="shared" si="1"/>
        <v>#VALUE!</v>
      </c>
      <c r="Z31" s="130">
        <v>0</v>
      </c>
      <c r="AA31" s="122"/>
      <c r="AB31" s="123">
        <v>9</v>
      </c>
      <c r="AC31" s="162"/>
      <c r="AD31" s="122"/>
      <c r="AE31" s="163"/>
    </row>
    <row r="32" spans="2:34" ht="13" customHeight="1">
      <c r="B32" s="615">
        <v>13</v>
      </c>
      <c r="C32" s="616"/>
      <c r="D32" s="792" t="s">
        <v>341</v>
      </c>
      <c r="E32" s="793"/>
      <c r="F32" s="793"/>
      <c r="G32" s="793"/>
      <c r="H32" s="793"/>
      <c r="I32" s="793"/>
      <c r="J32" s="793"/>
      <c r="K32" s="794"/>
      <c r="L32" s="114"/>
      <c r="M32" s="115"/>
      <c r="N32" s="116"/>
      <c r="O32" s="164"/>
      <c r="P32" s="165"/>
      <c r="Q32" s="647"/>
      <c r="R32" s="648"/>
      <c r="U32" s="129"/>
      <c r="V32" s="161"/>
      <c r="X32" s="120" t="e">
        <f t="shared" si="1"/>
        <v>#VALUE!</v>
      </c>
      <c r="Z32" s="130">
        <v>0</v>
      </c>
      <c r="AA32" s="122"/>
      <c r="AB32" s="123">
        <v>9</v>
      </c>
      <c r="AC32" s="162"/>
      <c r="AD32" s="122"/>
      <c r="AE32" s="163"/>
    </row>
    <row r="33" spans="1:34" ht="13" customHeight="1">
      <c r="B33" s="615">
        <v>14</v>
      </c>
      <c r="C33" s="616"/>
      <c r="D33" s="640" t="s">
        <v>308</v>
      </c>
      <c r="E33" s="640"/>
      <c r="F33" s="640"/>
      <c r="G33" s="640"/>
      <c r="H33" s="640"/>
      <c r="I33" s="640"/>
      <c r="J33" s="640"/>
      <c r="K33" s="641"/>
      <c r="L33" s="114"/>
      <c r="M33" s="115"/>
      <c r="N33" s="116"/>
      <c r="O33" s="164"/>
      <c r="P33" s="165"/>
      <c r="Q33" s="647"/>
      <c r="R33" s="648"/>
      <c r="U33" s="129"/>
      <c r="V33" s="161"/>
      <c r="X33" s="120" t="e">
        <f t="shared" si="1"/>
        <v>#VALUE!</v>
      </c>
      <c r="Z33" s="130">
        <v>0</v>
      </c>
      <c r="AA33" s="122"/>
      <c r="AB33" s="123">
        <v>9</v>
      </c>
      <c r="AC33" s="162"/>
      <c r="AD33" s="122"/>
      <c r="AE33" s="163"/>
    </row>
    <row r="34" spans="1:34" ht="13" customHeight="1">
      <c r="B34" s="615">
        <v>15</v>
      </c>
      <c r="C34" s="616"/>
      <c r="D34" s="640" t="s">
        <v>264</v>
      </c>
      <c r="E34" s="640"/>
      <c r="F34" s="640"/>
      <c r="G34" s="640"/>
      <c r="H34" s="640"/>
      <c r="I34" s="640"/>
      <c r="J34" s="640"/>
      <c r="K34" s="641"/>
      <c r="L34" s="114"/>
      <c r="M34" s="115"/>
      <c r="N34" s="116"/>
      <c r="O34" s="164"/>
      <c r="P34" s="165"/>
      <c r="Q34" s="647"/>
      <c r="R34" s="648"/>
      <c r="U34" s="129"/>
      <c r="V34" s="161"/>
      <c r="X34" s="120" t="e">
        <f t="shared" si="1"/>
        <v>#VALUE!</v>
      </c>
      <c r="Z34" s="130">
        <v>0</v>
      </c>
      <c r="AA34" s="122"/>
      <c r="AB34" s="123">
        <v>9</v>
      </c>
      <c r="AC34" s="162"/>
      <c r="AD34" s="122"/>
      <c r="AE34" s="163"/>
    </row>
    <row r="35" spans="1:34" ht="13" customHeight="1">
      <c r="B35" s="615">
        <v>16</v>
      </c>
      <c r="C35" s="616"/>
      <c r="D35" s="640" t="s">
        <v>309</v>
      </c>
      <c r="E35" s="640"/>
      <c r="F35" s="640"/>
      <c r="G35" s="640"/>
      <c r="H35" s="640"/>
      <c r="I35" s="640"/>
      <c r="J35" s="640"/>
      <c r="K35" s="641"/>
      <c r="L35" s="114"/>
      <c r="M35" s="115"/>
      <c r="N35" s="116"/>
      <c r="O35" s="164"/>
      <c r="P35" s="165"/>
      <c r="Q35" s="647"/>
      <c r="R35" s="648"/>
      <c r="U35" s="129"/>
      <c r="V35" s="161"/>
      <c r="X35" s="120" t="e">
        <f t="shared" si="1"/>
        <v>#VALUE!</v>
      </c>
      <c r="Z35" s="130">
        <v>0</v>
      </c>
      <c r="AA35" s="122"/>
      <c r="AB35" s="123">
        <v>9</v>
      </c>
      <c r="AC35" s="162"/>
      <c r="AD35" s="122"/>
      <c r="AE35" s="163"/>
    </row>
    <row r="36" spans="1:34" ht="13" customHeight="1">
      <c r="B36" s="615">
        <v>17</v>
      </c>
      <c r="C36" s="616"/>
      <c r="D36" s="684" t="s">
        <v>310</v>
      </c>
      <c r="E36" s="684"/>
      <c r="F36" s="684"/>
      <c r="G36" s="684"/>
      <c r="H36" s="684"/>
      <c r="I36" s="684"/>
      <c r="J36" s="684"/>
      <c r="K36" s="685"/>
      <c r="L36" s="166"/>
      <c r="M36" s="167"/>
      <c r="N36" s="168"/>
      <c r="O36" s="169"/>
      <c r="P36" s="170"/>
      <c r="Q36" s="658"/>
      <c r="R36" s="659"/>
      <c r="U36" s="140"/>
      <c r="V36" s="161"/>
      <c r="X36" s="120" t="e">
        <f t="shared" si="1"/>
        <v>#VALUE!</v>
      </c>
      <c r="Z36" s="171">
        <v>0</v>
      </c>
      <c r="AA36" s="172"/>
      <c r="AB36" s="123">
        <v>9</v>
      </c>
      <c r="AC36" s="173"/>
      <c r="AD36" s="172"/>
      <c r="AE36" s="174"/>
    </row>
    <row r="37" spans="1:34" ht="13" customHeight="1">
      <c r="B37" s="615">
        <v>18</v>
      </c>
      <c r="C37" s="616"/>
      <c r="D37" s="707" t="s">
        <v>311</v>
      </c>
      <c r="E37" s="708"/>
      <c r="F37" s="708"/>
      <c r="G37" s="708"/>
      <c r="H37" s="708"/>
      <c r="I37" s="708"/>
      <c r="J37" s="708"/>
      <c r="K37" s="709"/>
      <c r="L37" s="141"/>
      <c r="M37" s="142"/>
      <c r="N37" s="175"/>
      <c r="O37" s="164"/>
      <c r="P37" s="165"/>
      <c r="Q37" s="658"/>
      <c r="R37" s="659"/>
      <c r="U37" s="129"/>
      <c r="V37" s="161"/>
      <c r="X37" s="120" t="e">
        <f t="shared" si="1"/>
        <v>#VALUE!</v>
      </c>
      <c r="Z37" s="130">
        <v>0</v>
      </c>
      <c r="AA37" s="122"/>
      <c r="AB37" s="123">
        <v>9</v>
      </c>
      <c r="AC37" s="162"/>
      <c r="AD37" s="122"/>
      <c r="AE37" s="163"/>
    </row>
    <row r="38" spans="1:34" ht="13" customHeight="1">
      <c r="B38" s="615">
        <v>19</v>
      </c>
      <c r="C38" s="616"/>
      <c r="D38" s="753" t="s">
        <v>265</v>
      </c>
      <c r="E38" s="684"/>
      <c r="F38" s="684"/>
      <c r="G38" s="684"/>
      <c r="H38" s="684"/>
      <c r="I38" s="684"/>
      <c r="J38" s="684"/>
      <c r="K38" s="685"/>
      <c r="L38" s="166"/>
      <c r="M38" s="176"/>
      <c r="N38" s="177"/>
      <c r="O38" s="169"/>
      <c r="P38" s="178"/>
      <c r="Q38" s="705"/>
      <c r="R38" s="706"/>
      <c r="U38" s="129"/>
      <c r="V38" s="161"/>
      <c r="X38" s="120" t="e">
        <f t="shared" si="1"/>
        <v>#VALUE!</v>
      </c>
      <c r="Z38" s="130">
        <v>0</v>
      </c>
      <c r="AA38" s="122"/>
      <c r="AB38" s="123">
        <v>9</v>
      </c>
      <c r="AC38" s="162"/>
      <c r="AD38" s="122"/>
      <c r="AE38" s="163"/>
    </row>
    <row r="39" spans="1:34" ht="13" customHeight="1">
      <c r="B39" s="615">
        <v>20</v>
      </c>
      <c r="C39" s="616"/>
      <c r="D39" s="639" t="s">
        <v>312</v>
      </c>
      <c r="E39" s="640"/>
      <c r="F39" s="640"/>
      <c r="G39" s="640"/>
      <c r="H39" s="640"/>
      <c r="I39" s="640"/>
      <c r="J39" s="640"/>
      <c r="K39" s="641"/>
      <c r="L39" s="141"/>
      <c r="M39" s="142"/>
      <c r="N39" s="128"/>
      <c r="O39" s="179" t="s">
        <v>17</v>
      </c>
      <c r="P39" s="144"/>
      <c r="Q39" s="701"/>
      <c r="R39" s="702"/>
      <c r="U39" s="180"/>
      <c r="V39" s="181"/>
      <c r="X39" s="155" t="e">
        <f t="shared" ref="X39" si="2">CHOOSE(U39+V39*2-2,Z39,AB39,AC39,AE39)</f>
        <v>#VALUE!</v>
      </c>
      <c r="Z39" s="147">
        <v>0</v>
      </c>
      <c r="AA39" s="148"/>
      <c r="AB39" s="123">
        <v>9</v>
      </c>
      <c r="AC39" s="131">
        <v>9</v>
      </c>
      <c r="AD39" s="122"/>
      <c r="AE39" s="132">
        <v>9</v>
      </c>
    </row>
    <row r="40" spans="1:34" ht="13" customHeight="1">
      <c r="B40" s="615">
        <v>21</v>
      </c>
      <c r="C40" s="616"/>
      <c r="D40" s="639" t="s">
        <v>313</v>
      </c>
      <c r="E40" s="640"/>
      <c r="F40" s="640"/>
      <c r="G40" s="640"/>
      <c r="H40" s="640"/>
      <c r="I40" s="640"/>
      <c r="J40" s="640"/>
      <c r="K40" s="641"/>
      <c r="L40" s="166"/>
      <c r="M40" s="176"/>
      <c r="N40" s="139"/>
      <c r="O40" s="164"/>
      <c r="P40" s="165"/>
      <c r="Q40" s="658"/>
      <c r="R40" s="659"/>
      <c r="U40" s="129"/>
      <c r="V40" s="182"/>
      <c r="X40" s="120" t="e">
        <f t="shared" si="1"/>
        <v>#VALUE!</v>
      </c>
      <c r="Z40" s="147">
        <v>0</v>
      </c>
      <c r="AA40" s="148"/>
      <c r="AB40" s="123">
        <v>9</v>
      </c>
      <c r="AC40" s="162"/>
      <c r="AD40" s="122"/>
      <c r="AE40" s="163"/>
    </row>
    <row r="41" spans="1:34" ht="13" customHeight="1">
      <c r="B41" s="656">
        <v>22</v>
      </c>
      <c r="C41" s="657"/>
      <c r="D41" s="654" t="s">
        <v>314</v>
      </c>
      <c r="E41" s="654"/>
      <c r="F41" s="654"/>
      <c r="G41" s="654"/>
      <c r="H41" s="654"/>
      <c r="I41" s="654"/>
      <c r="J41" s="654"/>
      <c r="K41" s="655"/>
      <c r="L41" s="166"/>
      <c r="M41" s="176"/>
      <c r="N41" s="139"/>
      <c r="O41" s="179" t="s">
        <v>17</v>
      </c>
      <c r="P41" s="144"/>
      <c r="Q41" s="652"/>
      <c r="R41" s="653"/>
      <c r="U41" s="140"/>
      <c r="V41" s="183"/>
      <c r="X41" s="155" t="e">
        <f t="shared" ref="X41:X42" si="3">CHOOSE(U41+V41*2-2,Z41,AB41,AC41,AE41)</f>
        <v>#VALUE!</v>
      </c>
      <c r="Z41" s="147">
        <v>0</v>
      </c>
      <c r="AA41" s="148"/>
      <c r="AB41" s="184">
        <v>3</v>
      </c>
      <c r="AC41" s="185">
        <v>3</v>
      </c>
      <c r="AD41" s="122"/>
      <c r="AE41" s="184">
        <v>3</v>
      </c>
    </row>
    <row r="42" spans="1:34" ht="28.5" customHeight="1" thickBot="1">
      <c r="B42" s="766">
        <v>23</v>
      </c>
      <c r="C42" s="767"/>
      <c r="D42" s="649" t="s">
        <v>315</v>
      </c>
      <c r="E42" s="650"/>
      <c r="F42" s="650"/>
      <c r="G42" s="650"/>
      <c r="H42" s="650"/>
      <c r="I42" s="650"/>
      <c r="J42" s="650"/>
      <c r="K42" s="651"/>
      <c r="L42" s="150"/>
      <c r="M42" s="151"/>
      <c r="N42" s="186"/>
      <c r="O42" s="179" t="s">
        <v>17</v>
      </c>
      <c r="P42" s="144"/>
      <c r="Q42" s="652"/>
      <c r="R42" s="653"/>
      <c r="U42" s="154"/>
      <c r="V42" s="187"/>
      <c r="X42" s="155" t="e">
        <f t="shared" si="3"/>
        <v>#VALUE!</v>
      </c>
      <c r="Z42" s="188">
        <v>0</v>
      </c>
      <c r="AA42" s="189"/>
      <c r="AB42" s="184">
        <v>3</v>
      </c>
      <c r="AC42" s="185">
        <v>3</v>
      </c>
      <c r="AD42" s="122"/>
      <c r="AE42" s="184">
        <v>3</v>
      </c>
    </row>
    <row r="43" spans="1:34" ht="11.25" customHeight="1">
      <c r="A43" s="97"/>
      <c r="B43" s="750" t="s">
        <v>266</v>
      </c>
      <c r="C43" s="751"/>
      <c r="D43" s="751"/>
      <c r="E43" s="751"/>
      <c r="F43" s="751"/>
      <c r="G43" s="751"/>
      <c r="H43" s="751"/>
      <c r="I43" s="751"/>
      <c r="J43" s="751"/>
      <c r="K43" s="752"/>
      <c r="L43" s="190" t="s">
        <v>70</v>
      </c>
      <c r="M43" s="631" t="s">
        <v>71</v>
      </c>
      <c r="N43" s="632"/>
      <c r="O43" s="191"/>
      <c r="P43" s="192"/>
      <c r="Q43" s="193"/>
      <c r="R43" s="194"/>
      <c r="U43" s="195"/>
      <c r="V43" s="161"/>
      <c r="W43" s="78" t="s">
        <v>137</v>
      </c>
      <c r="X43" s="78" t="e">
        <f>+IF(MAX(X20:X42)=3, +IF(+MAX(X20:X23)=0, 3, +IF(+MAX(X20:X23)=1, 4, +IF(+MAX(X20:X23)=9, 9, "ERROR"))), +MAX(X20:X40))</f>
        <v>#VALUE!</v>
      </c>
      <c r="Z43" s="196"/>
      <c r="AA43" s="197"/>
      <c r="AB43" s="198"/>
      <c r="AC43" s="196"/>
      <c r="AD43" s="197"/>
      <c r="AE43" s="198"/>
      <c r="AH43" s="96"/>
    </row>
    <row r="44" spans="1:34" ht="9" customHeight="1">
      <c r="A44" s="97"/>
      <c r="B44" s="633">
        <v>24</v>
      </c>
      <c r="C44" s="634"/>
      <c r="D44" s="753" t="s">
        <v>316</v>
      </c>
      <c r="E44" s="684"/>
      <c r="F44" s="684"/>
      <c r="G44" s="684"/>
      <c r="H44" s="684"/>
      <c r="I44" s="684"/>
      <c r="J44" s="684"/>
      <c r="K44" s="685"/>
      <c r="L44" s="199"/>
      <c r="M44" s="200" t="s">
        <v>317</v>
      </c>
      <c r="N44" s="201" t="s">
        <v>318</v>
      </c>
      <c r="O44" s="760" t="str">
        <f>IF(U44=1,"请确认作为不纯物的铅的含有超过300ppm或在1000ppm以下","")</f>
        <v/>
      </c>
      <c r="P44" s="761"/>
      <c r="Q44" s="761"/>
      <c r="R44" s="762"/>
      <c r="U44" s="202"/>
      <c r="V44" s="161"/>
      <c r="X44" s="78" t="e">
        <f>+MAX(X20,X21,X22,X23,X24,X25,X30,X31,X32,X33,X34,X35,X36,X37,X38,X39,X42)</f>
        <v>#VALUE!</v>
      </c>
      <c r="Z44" s="196"/>
      <c r="AA44" s="197"/>
      <c r="AB44" s="198"/>
      <c r="AC44" s="196"/>
      <c r="AD44" s="197"/>
      <c r="AE44" s="198"/>
      <c r="AH44" s="96"/>
    </row>
    <row r="45" spans="1:34" ht="13" customHeight="1" thickBot="1">
      <c r="A45" s="97"/>
      <c r="B45" s="635"/>
      <c r="C45" s="636"/>
      <c r="D45" s="754"/>
      <c r="E45" s="755"/>
      <c r="F45" s="755"/>
      <c r="G45" s="755"/>
      <c r="H45" s="755"/>
      <c r="I45" s="755"/>
      <c r="J45" s="755"/>
      <c r="K45" s="756"/>
      <c r="L45" s="203"/>
      <c r="M45" s="204"/>
      <c r="N45" s="205"/>
      <c r="O45" s="763"/>
      <c r="P45" s="764"/>
      <c r="Q45" s="764"/>
      <c r="R45" s="765"/>
      <c r="U45" s="206"/>
      <c r="V45" s="161"/>
      <c r="X45" s="207" t="e">
        <f>CHOOSE(U45,Z45,AB45,AC45)</f>
        <v>#VALUE!</v>
      </c>
      <c r="Z45" s="208">
        <v>0</v>
      </c>
      <c r="AA45" s="209"/>
      <c r="AB45" s="210">
        <v>1</v>
      </c>
      <c r="AC45" s="211">
        <v>2</v>
      </c>
      <c r="AD45" s="209"/>
      <c r="AE45" s="212"/>
    </row>
    <row r="46" spans="1:34" ht="14.15" customHeight="1">
      <c r="A46" s="97"/>
      <c r="B46" s="637">
        <v>25</v>
      </c>
      <c r="C46" s="638"/>
      <c r="D46" s="639" t="s">
        <v>75</v>
      </c>
      <c r="E46" s="640"/>
      <c r="F46" s="640"/>
      <c r="G46" s="640"/>
      <c r="H46" s="640"/>
      <c r="I46" s="640"/>
      <c r="J46" s="640"/>
      <c r="K46" s="641"/>
      <c r="L46" s="141"/>
      <c r="M46" s="175"/>
      <c r="N46" s="213"/>
      <c r="O46" s="214"/>
      <c r="P46" s="215"/>
      <c r="Q46" s="216"/>
      <c r="R46" s="217"/>
      <c r="U46" s="218"/>
      <c r="V46" s="161"/>
      <c r="X46" s="120" t="e">
        <f>CHOOSE(U46,Z46,AB46)</f>
        <v>#VALUE!</v>
      </c>
      <c r="Z46" s="219">
        <v>0</v>
      </c>
      <c r="AA46" s="220"/>
      <c r="AB46" s="221">
        <v>1</v>
      </c>
      <c r="AC46" s="220"/>
      <c r="AD46" s="220"/>
      <c r="AE46" s="220"/>
      <c r="AH46" s="222"/>
    </row>
    <row r="47" spans="1:34" ht="14.15" customHeight="1">
      <c r="A47" s="97"/>
      <c r="B47" s="637">
        <v>26</v>
      </c>
      <c r="C47" s="638"/>
      <c r="D47" s="753" t="s">
        <v>319</v>
      </c>
      <c r="E47" s="684"/>
      <c r="F47" s="684"/>
      <c r="G47" s="684"/>
      <c r="H47" s="684"/>
      <c r="I47" s="684"/>
      <c r="J47" s="684"/>
      <c r="K47" s="685"/>
      <c r="L47" s="166"/>
      <c r="M47" s="177"/>
      <c r="N47" s="223"/>
      <c r="O47" s="224"/>
      <c r="P47" s="225"/>
      <c r="Q47" s="226"/>
      <c r="R47" s="227"/>
      <c r="U47" s="218"/>
      <c r="V47" s="161"/>
      <c r="X47" s="120" t="e">
        <f>CHOOSE(U47,Z47,AB47)</f>
        <v>#VALUE!</v>
      </c>
      <c r="Z47" s="219">
        <v>0</v>
      </c>
      <c r="AA47" s="220"/>
      <c r="AB47" s="221">
        <v>1</v>
      </c>
      <c r="AC47" s="220"/>
      <c r="AD47" s="220"/>
      <c r="AE47" s="220"/>
      <c r="AH47" s="222"/>
    </row>
    <row r="48" spans="1:34" ht="27.75" customHeight="1" thickBot="1">
      <c r="B48" s="637">
        <v>27</v>
      </c>
      <c r="C48" s="638"/>
      <c r="D48" s="783" t="s">
        <v>320</v>
      </c>
      <c r="E48" s="784"/>
      <c r="F48" s="784"/>
      <c r="G48" s="784"/>
      <c r="H48" s="784"/>
      <c r="I48" s="784"/>
      <c r="J48" s="784"/>
      <c r="K48" s="785"/>
      <c r="L48" s="166"/>
      <c r="M48" s="177"/>
      <c r="N48" s="644" t="s">
        <v>222</v>
      </c>
      <c r="O48" s="645"/>
      <c r="P48" s="645"/>
      <c r="Q48" s="645"/>
      <c r="R48" s="646"/>
      <c r="U48" s="218"/>
      <c r="V48" s="161"/>
      <c r="X48" s="120" t="e">
        <f>CHOOSE(U48,Z48,AB48)</f>
        <v>#VALUE!</v>
      </c>
      <c r="Z48" s="219">
        <v>0</v>
      </c>
      <c r="AA48" s="220"/>
      <c r="AB48" s="221">
        <v>1</v>
      </c>
      <c r="AC48" s="220"/>
      <c r="AD48" s="220"/>
      <c r="AE48" s="220"/>
    </row>
    <row r="49" spans="2:34" ht="11.25" customHeight="1">
      <c r="B49" s="670" t="s">
        <v>321</v>
      </c>
      <c r="C49" s="775"/>
      <c r="D49" s="775"/>
      <c r="E49" s="775"/>
      <c r="F49" s="775"/>
      <c r="G49" s="775"/>
      <c r="H49" s="775"/>
      <c r="I49" s="775"/>
      <c r="J49" s="775"/>
      <c r="K49" s="776"/>
      <c r="L49" s="190" t="s">
        <v>72</v>
      </c>
      <c r="M49" s="228" t="s">
        <v>73</v>
      </c>
      <c r="N49" s="229"/>
      <c r="O49" s="229"/>
      <c r="P49" s="777" t="str">
        <f>IF(ISERROR($X$51),"有未选择项目","")</f>
        <v>有未选择项目</v>
      </c>
      <c r="Q49" s="778"/>
      <c r="R49" s="779"/>
      <c r="U49" s="230"/>
      <c r="V49" s="161"/>
      <c r="X49" s="231"/>
      <c r="Z49" s="232"/>
      <c r="AA49" s="232"/>
      <c r="AB49" s="232"/>
      <c r="AC49" s="232"/>
      <c r="AD49" s="232"/>
      <c r="AE49" s="232"/>
    </row>
    <row r="50" spans="2:34" ht="13" customHeight="1" thickBot="1">
      <c r="B50" s="770">
        <v>28</v>
      </c>
      <c r="C50" s="771"/>
      <c r="D50" s="772" t="s">
        <v>322</v>
      </c>
      <c r="E50" s="773"/>
      <c r="F50" s="773"/>
      <c r="G50" s="773"/>
      <c r="H50" s="773"/>
      <c r="I50" s="773"/>
      <c r="J50" s="773"/>
      <c r="K50" s="774"/>
      <c r="L50" s="233"/>
      <c r="M50" s="234"/>
      <c r="N50" s="235"/>
      <c r="O50" s="235"/>
      <c r="P50" s="780"/>
      <c r="Q50" s="781"/>
      <c r="R50" s="782"/>
      <c r="U50" s="236"/>
      <c r="V50" s="161"/>
      <c r="X50" s="237" t="e">
        <f>CHOOSE(U50,Z50,AB50)</f>
        <v>#VALUE!</v>
      </c>
      <c r="Z50" s="238">
        <v>0</v>
      </c>
      <c r="AA50" s="239"/>
      <c r="AB50" s="240">
        <v>1</v>
      </c>
      <c r="AC50" s="239"/>
      <c r="AD50" s="239"/>
      <c r="AE50" s="239"/>
    </row>
    <row r="51" spans="2:34" ht="13" customHeight="1">
      <c r="B51" s="757" t="s">
        <v>334</v>
      </c>
      <c r="C51" s="758"/>
      <c r="D51" s="758"/>
      <c r="E51" s="758"/>
      <c r="F51" s="758"/>
      <c r="G51" s="758"/>
      <c r="H51" s="758"/>
      <c r="I51" s="758"/>
      <c r="J51" s="758"/>
      <c r="K51" s="758"/>
      <c r="L51" s="758"/>
      <c r="M51" s="758"/>
      <c r="N51" s="758"/>
      <c r="O51" s="758"/>
      <c r="P51" s="758"/>
      <c r="Q51" s="758"/>
      <c r="R51" s="759"/>
      <c r="W51" s="89"/>
      <c r="X51" s="78" t="e">
        <f>MAX(X20:X50)</f>
        <v>#VALUE!</v>
      </c>
      <c r="Z51" s="89"/>
      <c r="AA51" s="89"/>
      <c r="AB51" s="89"/>
      <c r="AC51" s="89"/>
      <c r="AD51" s="89"/>
      <c r="AH51" s="96"/>
    </row>
    <row r="52" spans="2:34">
      <c r="B52" s="747" t="s">
        <v>323</v>
      </c>
      <c r="C52" s="748"/>
      <c r="D52" s="748"/>
      <c r="E52" s="748"/>
      <c r="F52" s="748"/>
      <c r="G52" s="748"/>
      <c r="H52" s="748"/>
      <c r="I52" s="748"/>
      <c r="J52" s="748"/>
      <c r="K52" s="748"/>
      <c r="L52" s="748"/>
      <c r="M52" s="748"/>
      <c r="N52" s="748"/>
      <c r="O52" s="748"/>
      <c r="P52" s="748"/>
      <c r="Q52" s="748"/>
      <c r="R52" s="749"/>
      <c r="W52" s="78" t="s">
        <v>122</v>
      </c>
      <c r="X52" s="78" t="e">
        <f>CONCATENATE(X45,X46,X47,X48,X50)</f>
        <v>#VALUE!</v>
      </c>
      <c r="Z52" s="89"/>
      <c r="AA52" s="89"/>
      <c r="AB52" s="89"/>
      <c r="AC52" s="89"/>
      <c r="AD52" s="89"/>
    </row>
    <row r="53" spans="2:34" ht="13" customHeight="1">
      <c r="B53" s="104"/>
      <c r="C53" s="642" t="s">
        <v>324</v>
      </c>
      <c r="D53" s="642"/>
      <c r="E53" s="642"/>
      <c r="F53" s="642"/>
      <c r="G53" s="642"/>
      <c r="H53" s="642"/>
      <c r="I53" s="642"/>
      <c r="J53" s="642"/>
      <c r="K53" s="642"/>
      <c r="L53" s="642"/>
      <c r="M53" s="642"/>
      <c r="N53" s="642"/>
      <c r="O53" s="642"/>
      <c r="P53" s="642"/>
      <c r="Q53" s="642"/>
      <c r="R53" s="241"/>
      <c r="U53" s="242">
        <f>+COUNTA('IEC62474 DSL'!B8:F8)</f>
        <v>0</v>
      </c>
      <c r="W53" s="89"/>
      <c r="X53" s="78" t="e">
        <f ca="1">OFFSET(Z53,X45*8+X46*4+X48*2+X50,0)</f>
        <v>#VALUE!</v>
      </c>
      <c r="Z53" s="158">
        <v>0</v>
      </c>
      <c r="AA53" s="89"/>
      <c r="AB53" s="89"/>
      <c r="AC53" s="89"/>
      <c r="AD53" s="89"/>
    </row>
    <row r="54" spans="2:34" ht="13" customHeight="1">
      <c r="B54" s="104"/>
      <c r="C54" s="614"/>
      <c r="D54" s="614"/>
      <c r="E54" s="614"/>
      <c r="F54" s="614"/>
      <c r="G54" s="614"/>
      <c r="H54" s="614"/>
      <c r="I54" s="614"/>
      <c r="J54" s="614"/>
      <c r="K54" s="614"/>
      <c r="L54" s="614"/>
      <c r="M54" s="614"/>
      <c r="N54" s="614"/>
      <c r="O54" s="614"/>
      <c r="P54" s="614"/>
      <c r="Q54" s="614"/>
      <c r="R54" s="241"/>
      <c r="U54" s="242" t="str">
        <f>+IF(U48=2,U48+U53,"")</f>
        <v/>
      </c>
      <c r="W54" s="89"/>
      <c r="Z54" s="158">
        <v>1</v>
      </c>
      <c r="AA54" s="89"/>
      <c r="AB54" s="89"/>
      <c r="AC54" s="89"/>
      <c r="AD54" s="89"/>
    </row>
    <row r="55" spans="2:34" ht="13" customHeight="1">
      <c r="B55" s="104"/>
      <c r="C55" s="614"/>
      <c r="D55" s="614"/>
      <c r="E55" s="614"/>
      <c r="F55" s="614"/>
      <c r="G55" s="614"/>
      <c r="H55" s="614"/>
      <c r="I55" s="614"/>
      <c r="J55" s="614"/>
      <c r="K55" s="614"/>
      <c r="L55" s="614"/>
      <c r="M55" s="614"/>
      <c r="N55" s="614"/>
      <c r="O55" s="614"/>
      <c r="P55" s="614"/>
      <c r="Q55" s="614"/>
      <c r="R55" s="241"/>
      <c r="Z55" s="158">
        <v>2</v>
      </c>
    </row>
    <row r="56" spans="2:34" ht="13" customHeight="1">
      <c r="B56" s="104"/>
      <c r="C56" s="614"/>
      <c r="D56" s="614"/>
      <c r="E56" s="614"/>
      <c r="F56" s="614"/>
      <c r="G56" s="614"/>
      <c r="H56" s="614"/>
      <c r="I56" s="614"/>
      <c r="J56" s="614"/>
      <c r="K56" s="614"/>
      <c r="L56" s="614"/>
      <c r="M56" s="614"/>
      <c r="N56" s="614"/>
      <c r="O56" s="614"/>
      <c r="P56" s="614"/>
      <c r="Q56" s="614"/>
      <c r="R56" s="241"/>
      <c r="Z56" s="158">
        <v>3</v>
      </c>
    </row>
    <row r="57" spans="2:34" ht="13" customHeight="1">
      <c r="B57" s="104"/>
      <c r="C57" s="614"/>
      <c r="D57" s="614"/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241"/>
      <c r="Z57" s="158"/>
    </row>
    <row r="58" spans="2:34" ht="13" customHeight="1">
      <c r="B58" s="104"/>
      <c r="C58" s="614"/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241"/>
      <c r="Z58" s="158">
        <v>5</v>
      </c>
    </row>
    <row r="59" spans="2:34" ht="3.25" customHeight="1" thickBot="1">
      <c r="B59" s="243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5"/>
      <c r="Z59" s="158">
        <v>6</v>
      </c>
    </row>
    <row r="60" spans="2:34" ht="12.25" customHeight="1">
      <c r="C60" s="643" t="s">
        <v>325</v>
      </c>
      <c r="D60" s="643"/>
      <c r="E60" s="643"/>
      <c r="F60" s="643"/>
      <c r="G60" s="643"/>
      <c r="H60" s="643"/>
      <c r="I60" s="643"/>
      <c r="J60" s="643"/>
      <c r="K60" s="643"/>
      <c r="L60" s="643"/>
      <c r="M60" s="643"/>
      <c r="N60" s="643"/>
      <c r="O60" s="643"/>
      <c r="P60" s="643"/>
      <c r="Q60" s="643"/>
      <c r="Z60" s="158">
        <v>8</v>
      </c>
    </row>
    <row r="61" spans="2:34" ht="12.25" customHeight="1">
      <c r="C61" s="630" t="s">
        <v>326</v>
      </c>
      <c r="D61" s="630"/>
      <c r="E61" s="630"/>
      <c r="F61" s="630"/>
      <c r="G61" s="630"/>
      <c r="H61" s="630"/>
      <c r="I61" s="630"/>
      <c r="J61" s="630"/>
      <c r="K61" s="630"/>
      <c r="L61" s="630"/>
      <c r="M61" s="630"/>
      <c r="N61" s="630"/>
      <c r="O61" s="630"/>
      <c r="P61" s="630"/>
      <c r="Q61" s="630"/>
      <c r="Z61" s="158"/>
    </row>
    <row r="62" spans="2:34" ht="12.25" customHeight="1">
      <c r="C62" s="629" t="s">
        <v>327</v>
      </c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Z62" s="158">
        <v>9</v>
      </c>
    </row>
    <row r="63" spans="2:34" ht="12.25" customHeight="1">
      <c r="C63" s="629" t="s">
        <v>328</v>
      </c>
      <c r="D63" s="629"/>
      <c r="E63" s="629"/>
      <c r="F63" s="629"/>
      <c r="G63" s="629"/>
      <c r="H63" s="629"/>
      <c r="I63" s="629"/>
      <c r="J63" s="629"/>
      <c r="K63" s="629"/>
      <c r="L63" s="629"/>
      <c r="M63" s="629"/>
      <c r="N63" s="629"/>
      <c r="O63" s="629"/>
      <c r="P63" s="629"/>
      <c r="Q63" s="629"/>
      <c r="Z63" s="158" t="s">
        <v>78</v>
      </c>
      <c r="AF63" s="246"/>
    </row>
    <row r="64" spans="2:34" ht="12.25" customHeight="1">
      <c r="C64" s="629" t="s">
        <v>329</v>
      </c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Z64" s="158" t="s">
        <v>79</v>
      </c>
      <c r="AH64" s="96"/>
    </row>
    <row r="65" spans="2:34" ht="12.25" customHeight="1">
      <c r="C65" s="629" t="s">
        <v>330</v>
      </c>
      <c r="D65" s="629"/>
      <c r="E65" s="629"/>
      <c r="F65" s="629"/>
      <c r="G65" s="629"/>
      <c r="H65" s="629"/>
      <c r="I65" s="629"/>
      <c r="J65" s="629"/>
      <c r="K65" s="629"/>
      <c r="L65" s="629"/>
      <c r="M65" s="629"/>
      <c r="N65" s="629"/>
      <c r="O65" s="629"/>
      <c r="P65" s="629"/>
      <c r="Q65" s="629"/>
      <c r="Z65" s="158" t="s">
        <v>80</v>
      </c>
    </row>
    <row r="66" spans="2:34" ht="4.75" customHeight="1">
      <c r="Z66" s="158" t="s">
        <v>35</v>
      </c>
    </row>
    <row r="67" spans="2:34" ht="11.25" customHeight="1" thickBot="1">
      <c r="C67" s="786" t="s">
        <v>331</v>
      </c>
      <c r="D67" s="786"/>
      <c r="E67" s="786"/>
      <c r="F67" s="786"/>
      <c r="G67" s="786"/>
      <c r="H67" s="786"/>
      <c r="I67" s="94"/>
      <c r="J67" s="94"/>
      <c r="K67" s="94"/>
      <c r="L67" s="94"/>
      <c r="M67" s="94"/>
      <c r="N67" s="94"/>
      <c r="O67" s="94"/>
      <c r="P67" s="94"/>
      <c r="Q67" s="94"/>
      <c r="Z67" s="158" t="s">
        <v>36</v>
      </c>
    </row>
    <row r="68" spans="2:34" ht="5.25" customHeight="1">
      <c r="B68" s="247"/>
      <c r="C68" s="248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50"/>
      <c r="S68" s="5"/>
      <c r="T68" s="251"/>
      <c r="Z68" s="158" t="s">
        <v>37</v>
      </c>
    </row>
    <row r="69" spans="2:34" ht="12" customHeight="1">
      <c r="B69" s="252"/>
      <c r="C69" s="627" t="s">
        <v>332</v>
      </c>
      <c r="D69" s="627"/>
      <c r="E69" s="627"/>
      <c r="F69" s="628"/>
      <c r="G69" s="628"/>
      <c r="H69" s="628"/>
      <c r="I69" s="628"/>
      <c r="J69" s="628"/>
      <c r="K69" s="628"/>
      <c r="L69" s="628"/>
      <c r="M69" s="628"/>
      <c r="N69" s="253"/>
      <c r="O69" s="254"/>
      <c r="P69" s="254"/>
      <c r="Q69" s="254"/>
      <c r="R69" s="255"/>
      <c r="S69" s="5"/>
      <c r="T69" s="251"/>
    </row>
    <row r="70" spans="2:34" ht="16" customHeight="1">
      <c r="B70" s="252"/>
      <c r="C70" s="614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256"/>
      <c r="O70" s="254"/>
      <c r="P70" s="254"/>
      <c r="Q70" s="254"/>
      <c r="R70" s="255"/>
      <c r="S70" s="5"/>
      <c r="T70" s="251"/>
    </row>
    <row r="71" spans="2:34" ht="16" customHeight="1">
      <c r="B71" s="252"/>
      <c r="C71" s="614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256"/>
      <c r="O71" s="256"/>
      <c r="P71" s="256"/>
      <c r="Q71" s="256"/>
      <c r="R71" s="255"/>
      <c r="S71" s="5"/>
      <c r="T71" s="251"/>
    </row>
    <row r="72" spans="2:34" ht="16" customHeight="1">
      <c r="B72" s="252"/>
      <c r="C72" s="614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256"/>
      <c r="O72" s="256"/>
      <c r="P72" s="256"/>
      <c r="Q72" s="256"/>
      <c r="R72" s="255"/>
      <c r="S72" s="5"/>
      <c r="T72" s="251"/>
    </row>
    <row r="73" spans="2:34" ht="16" customHeight="1">
      <c r="B73" s="252"/>
      <c r="C73" s="614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256"/>
      <c r="O73" s="256"/>
      <c r="P73" s="256"/>
      <c r="Q73" s="256"/>
      <c r="R73" s="255"/>
      <c r="S73" s="5"/>
      <c r="T73" s="251"/>
    </row>
    <row r="74" spans="2:34" ht="6" customHeight="1" thickBot="1">
      <c r="B74" s="252"/>
      <c r="C74" s="257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8"/>
      <c r="O74" s="256"/>
      <c r="P74" s="256"/>
      <c r="Q74" s="256"/>
      <c r="R74" s="255"/>
      <c r="S74" s="5"/>
      <c r="T74" s="251"/>
    </row>
    <row r="75" spans="2:34" ht="28.5" customHeight="1">
      <c r="B75" s="252"/>
      <c r="C75" s="623" t="s">
        <v>267</v>
      </c>
      <c r="D75" s="624"/>
      <c r="E75" s="620"/>
      <c r="F75" s="621"/>
      <c r="G75" s="622"/>
      <c r="H75" s="259" t="s">
        <v>144</v>
      </c>
      <c r="I75" s="768" t="s">
        <v>146</v>
      </c>
      <c r="J75" s="769"/>
      <c r="K75" s="769"/>
      <c r="L75" s="769"/>
      <c r="M75" s="769"/>
      <c r="N75" s="260" t="str">
        <f>IF(ISERROR($X$43),"有未选择项目",$X$43)</f>
        <v>有未选择项目</v>
      </c>
      <c r="O75" s="608" t="s">
        <v>26</v>
      </c>
      <c r="P75" s="609"/>
      <c r="Q75" s="610"/>
      <c r="R75" s="255"/>
      <c r="S75" s="5"/>
      <c r="T75" s="251"/>
      <c r="AH75" s="96"/>
    </row>
    <row r="76" spans="2:34" ht="43" customHeight="1" thickBot="1">
      <c r="B76" s="252"/>
      <c r="C76" s="625"/>
      <c r="D76" s="626"/>
      <c r="E76" s="611"/>
      <c r="F76" s="612"/>
      <c r="G76" s="613"/>
      <c r="H76" s="261" t="s">
        <v>216</v>
      </c>
      <c r="I76" s="617" t="s">
        <v>138</v>
      </c>
      <c r="J76" s="618"/>
      <c r="K76" s="618"/>
      <c r="L76" s="618"/>
      <c r="M76" s="619"/>
      <c r="N76" s="262" t="str">
        <f>IF(ISERROR($X$52),"有未选择项目",$X$52)</f>
        <v>有未选择项目</v>
      </c>
      <c r="O76" s="744"/>
      <c r="P76" s="745"/>
      <c r="Q76" s="746"/>
      <c r="R76" s="255"/>
      <c r="S76" s="5"/>
      <c r="T76" s="251"/>
      <c r="AH76" s="96"/>
    </row>
    <row r="77" spans="2:34" ht="3.25" customHeight="1" thickBot="1">
      <c r="B77" s="263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65"/>
      <c r="S77" s="266"/>
      <c r="T77" s="267"/>
    </row>
    <row r="78" spans="2:34" ht="9.75" customHeight="1"/>
  </sheetData>
  <sheetProtection sheet="1" formatCells="0"/>
  <mergeCells count="160">
    <mergeCell ref="F2:O2"/>
    <mergeCell ref="D20:K20"/>
    <mergeCell ref="D36:K36"/>
    <mergeCell ref="B32:C32"/>
    <mergeCell ref="B20:C20"/>
    <mergeCell ref="B21:C21"/>
    <mergeCell ref="B22:C22"/>
    <mergeCell ref="K6:O6"/>
    <mergeCell ref="K7:O7"/>
    <mergeCell ref="K8:O9"/>
    <mergeCell ref="D32:K32"/>
    <mergeCell ref="D34:K34"/>
    <mergeCell ref="L4:O4"/>
    <mergeCell ref="D21:K21"/>
    <mergeCell ref="B7:E7"/>
    <mergeCell ref="B14:F14"/>
    <mergeCell ref="B9:E9"/>
    <mergeCell ref="F6:I6"/>
    <mergeCell ref="K5:O5"/>
    <mergeCell ref="J13:P13"/>
    <mergeCell ref="D17:J17"/>
    <mergeCell ref="L17:N17"/>
    <mergeCell ref="G14:I14"/>
    <mergeCell ref="F9:I9"/>
    <mergeCell ref="O76:Q76"/>
    <mergeCell ref="Q36:R36"/>
    <mergeCell ref="B52:R52"/>
    <mergeCell ref="B38:C38"/>
    <mergeCell ref="B36:C36"/>
    <mergeCell ref="B43:K43"/>
    <mergeCell ref="C71:M71"/>
    <mergeCell ref="C70:M70"/>
    <mergeCell ref="D44:K45"/>
    <mergeCell ref="B51:R51"/>
    <mergeCell ref="O44:R45"/>
    <mergeCell ref="B39:C39"/>
    <mergeCell ref="B42:C42"/>
    <mergeCell ref="D38:K38"/>
    <mergeCell ref="I75:M75"/>
    <mergeCell ref="B50:C50"/>
    <mergeCell ref="D50:K50"/>
    <mergeCell ref="B49:K49"/>
    <mergeCell ref="P49:R50"/>
    <mergeCell ref="D48:K48"/>
    <mergeCell ref="C54:Q54"/>
    <mergeCell ref="B46:C46"/>
    <mergeCell ref="C67:H67"/>
    <mergeCell ref="D47:K47"/>
    <mergeCell ref="AC13:AE13"/>
    <mergeCell ref="Z14:Z19"/>
    <mergeCell ref="AA14:AA19"/>
    <mergeCell ref="AB14:AB19"/>
    <mergeCell ref="AC14:AC19"/>
    <mergeCell ref="AD14:AD19"/>
    <mergeCell ref="AE14:AE19"/>
    <mergeCell ref="Z13:AB13"/>
    <mergeCell ref="D31:K31"/>
    <mergeCell ref="Q22:R22"/>
    <mergeCell ref="V13:V19"/>
    <mergeCell ref="X13:X19"/>
    <mergeCell ref="O17:R17"/>
    <mergeCell ref="P18:R18"/>
    <mergeCell ref="Q19:R19"/>
    <mergeCell ref="Q13:R13"/>
    <mergeCell ref="Q14:R14"/>
    <mergeCell ref="U13:U19"/>
    <mergeCell ref="Q23:R23"/>
    <mergeCell ref="D30:K30"/>
    <mergeCell ref="Q24:R24"/>
    <mergeCell ref="D23:K23"/>
    <mergeCell ref="D22:K22"/>
    <mergeCell ref="F7:I7"/>
    <mergeCell ref="F8:I8"/>
    <mergeCell ref="Q21:R21"/>
    <mergeCell ref="Q20:R20"/>
    <mergeCell ref="D18:J18"/>
    <mergeCell ref="D11:Q11"/>
    <mergeCell ref="L10:Q10"/>
    <mergeCell ref="B30:C30"/>
    <mergeCell ref="D39:K39"/>
    <mergeCell ref="Q39:R39"/>
    <mergeCell ref="Q35:R35"/>
    <mergeCell ref="Q31:R31"/>
    <mergeCell ref="Q27:R27"/>
    <mergeCell ref="Q26:R26"/>
    <mergeCell ref="Q37:R37"/>
    <mergeCell ref="Q38:R38"/>
    <mergeCell ref="Q28:R28"/>
    <mergeCell ref="D37:K37"/>
    <mergeCell ref="Q30:R30"/>
    <mergeCell ref="B34:C34"/>
    <mergeCell ref="B26:C26"/>
    <mergeCell ref="B27:C27"/>
    <mergeCell ref="D35:K35"/>
    <mergeCell ref="D33:K33"/>
    <mergeCell ref="B1:O1"/>
    <mergeCell ref="B8:E8"/>
    <mergeCell ref="B13:F13"/>
    <mergeCell ref="C16:I16"/>
    <mergeCell ref="O3:Q3"/>
    <mergeCell ref="D26:K26"/>
    <mergeCell ref="D27:K27"/>
    <mergeCell ref="D28:K28"/>
    <mergeCell ref="D29:K29"/>
    <mergeCell ref="B19:K19"/>
    <mergeCell ref="B28:C28"/>
    <mergeCell ref="B29:C29"/>
    <mergeCell ref="B24:C24"/>
    <mergeCell ref="D24:K24"/>
    <mergeCell ref="G13:I13"/>
    <mergeCell ref="Q29:R29"/>
    <mergeCell ref="F5:I5"/>
    <mergeCell ref="B5:E5"/>
    <mergeCell ref="D25:K25"/>
    <mergeCell ref="Q25:R25"/>
    <mergeCell ref="B6:E6"/>
    <mergeCell ref="J14:P14"/>
    <mergeCell ref="B23:C23"/>
    <mergeCell ref="B25:C25"/>
    <mergeCell ref="B33:C33"/>
    <mergeCell ref="B31:C31"/>
    <mergeCell ref="C60:Q60"/>
    <mergeCell ref="C62:Q62"/>
    <mergeCell ref="C63:Q63"/>
    <mergeCell ref="N48:R48"/>
    <mergeCell ref="Q32:R32"/>
    <mergeCell ref="Q33:R33"/>
    <mergeCell ref="Q34:R34"/>
    <mergeCell ref="B35:C35"/>
    <mergeCell ref="D42:K42"/>
    <mergeCell ref="Q42:R42"/>
    <mergeCell ref="D41:K41"/>
    <mergeCell ref="B40:C40"/>
    <mergeCell ref="B41:C41"/>
    <mergeCell ref="Q40:R40"/>
    <mergeCell ref="Q41:R41"/>
    <mergeCell ref="O75:Q75"/>
    <mergeCell ref="E76:G76"/>
    <mergeCell ref="C72:M72"/>
    <mergeCell ref="C57:Q57"/>
    <mergeCell ref="C56:Q56"/>
    <mergeCell ref="B37:C37"/>
    <mergeCell ref="I76:M76"/>
    <mergeCell ref="E75:G75"/>
    <mergeCell ref="C75:D76"/>
    <mergeCell ref="C55:Q55"/>
    <mergeCell ref="C73:M73"/>
    <mergeCell ref="C69:E69"/>
    <mergeCell ref="F69:M69"/>
    <mergeCell ref="C64:Q64"/>
    <mergeCell ref="C65:Q65"/>
    <mergeCell ref="C61:Q61"/>
    <mergeCell ref="C58:Q58"/>
    <mergeCell ref="M43:N43"/>
    <mergeCell ref="B44:C45"/>
    <mergeCell ref="B48:C48"/>
    <mergeCell ref="D40:K40"/>
    <mergeCell ref="D46:K46"/>
    <mergeCell ref="C53:Q53"/>
    <mergeCell ref="B47:C47"/>
  </mergeCells>
  <phoneticPr fontId="2"/>
  <conditionalFormatting sqref="M22:M23 L20:L25 L50:M50 L30:L42 N30:N42 N20:N25">
    <cfRule type="expression" dxfId="24" priority="19" stopIfTrue="1">
      <formula>ISBLANK($U20)</formula>
    </cfRule>
  </conditionalFormatting>
  <conditionalFormatting sqref="P20:Q25">
    <cfRule type="expression" dxfId="23" priority="20" stopIfTrue="1">
      <formula>ISBLANK($V20)</formula>
    </cfRule>
  </conditionalFormatting>
  <conditionalFormatting sqref="N45 L45:M48">
    <cfRule type="expression" dxfId="22" priority="21" stopIfTrue="1">
      <formula>ISBLANK($U45)</formula>
    </cfRule>
  </conditionalFormatting>
  <conditionalFormatting sqref="L44:N44">
    <cfRule type="expression" dxfId="21" priority="22" stopIfTrue="1">
      <formula>ISBLANK($U45)</formula>
    </cfRule>
  </conditionalFormatting>
  <conditionalFormatting sqref="P49:Q50 Q36:R36 Q43:R43 Q37:Q39 Q41">
    <cfRule type="cellIs" dxfId="20" priority="23" stopIfTrue="1" operator="notEqual">
      <formula>""</formula>
    </cfRule>
  </conditionalFormatting>
  <conditionalFormatting sqref="O44:R45">
    <cfRule type="expression" dxfId="19" priority="24" stopIfTrue="1">
      <formula>U44=1</formula>
    </cfRule>
  </conditionalFormatting>
  <conditionalFormatting sqref="L26:L29">
    <cfRule type="expression" dxfId="18" priority="17" stopIfTrue="1">
      <formula>ISBLANK($U26)</formula>
    </cfRule>
  </conditionalFormatting>
  <conditionalFormatting sqref="N26:N29">
    <cfRule type="expression" dxfId="17" priority="16" stopIfTrue="1">
      <formula>ISBLANK($U26)</formula>
    </cfRule>
  </conditionalFormatting>
  <conditionalFormatting sqref="P26">
    <cfRule type="expression" dxfId="16" priority="15" stopIfTrue="1">
      <formula>ISBLANK($V26)</formula>
    </cfRule>
  </conditionalFormatting>
  <conditionalFormatting sqref="Q26:R26">
    <cfRule type="expression" dxfId="15" priority="14" stopIfTrue="1">
      <formula>ISBLANK($V26)</formula>
    </cfRule>
  </conditionalFormatting>
  <conditionalFormatting sqref="P27">
    <cfRule type="expression" dxfId="14" priority="13" stopIfTrue="1">
      <formula>ISBLANK($V27)</formula>
    </cfRule>
  </conditionalFormatting>
  <conditionalFormatting sqref="Q27:R27">
    <cfRule type="expression" dxfId="13" priority="12" stopIfTrue="1">
      <formula>ISBLANK($V27)</formula>
    </cfRule>
  </conditionalFormatting>
  <conditionalFormatting sqref="P28">
    <cfRule type="expression" dxfId="12" priority="11" stopIfTrue="1">
      <formula>ISBLANK($V28)</formula>
    </cfRule>
  </conditionalFormatting>
  <conditionalFormatting sqref="Q28:R28">
    <cfRule type="expression" dxfId="11" priority="10" stopIfTrue="1">
      <formula>ISBLANK($V28)</formula>
    </cfRule>
  </conditionalFormatting>
  <conditionalFormatting sqref="P29">
    <cfRule type="expression" dxfId="10" priority="9" stopIfTrue="1">
      <formula>ISBLANK($V29)</formula>
    </cfRule>
  </conditionalFormatting>
  <conditionalFormatting sqref="Q29:R29">
    <cfRule type="expression" dxfId="9" priority="8" stopIfTrue="1">
      <formula>ISBLANK($V29)</formula>
    </cfRule>
  </conditionalFormatting>
  <conditionalFormatting sqref="P39 P41">
    <cfRule type="expression" dxfId="8" priority="7" stopIfTrue="1">
      <formula>ISBLANK($V39)</formula>
    </cfRule>
  </conditionalFormatting>
  <conditionalFormatting sqref="Q39:R39 Q41">
    <cfRule type="expression" dxfId="7" priority="6" stopIfTrue="1">
      <formula>ISBLANK($V39)</formula>
    </cfRule>
  </conditionalFormatting>
  <conditionalFormatting sqref="Q42">
    <cfRule type="cellIs" dxfId="6" priority="5" stopIfTrue="1" operator="notEqual">
      <formula>""</formula>
    </cfRule>
  </conditionalFormatting>
  <conditionalFormatting sqref="P42">
    <cfRule type="expression" dxfId="5" priority="4" stopIfTrue="1">
      <formula>ISBLANK($V42)</formula>
    </cfRule>
  </conditionalFormatting>
  <conditionalFormatting sqref="Q42">
    <cfRule type="expression" dxfId="4" priority="3" stopIfTrue="1">
      <formula>ISBLANK($V42)</formula>
    </cfRule>
  </conditionalFormatting>
  <conditionalFormatting sqref="Q40">
    <cfRule type="cellIs" dxfId="3" priority="2" stopIfTrue="1" operator="notEqual">
      <formula>""</formula>
    </cfRule>
  </conditionalFormatting>
  <conditionalFormatting sqref="N48">
    <cfRule type="expression" dxfId="2" priority="1">
      <formula>NOT(OR($U$54="",$U$54=7))</formula>
    </cfRule>
  </conditionalFormatting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8" r:id="rId4" name="Check Box 50">
              <controlPr defaultSize="0" autoFill="0" autoLine="0" autoPict="0">
                <anchor moveWithCells="1">
                  <from>
                    <xdr:col>16</xdr:col>
                    <xdr:colOff>304800</xdr:colOff>
                    <xdr:row>13</xdr:row>
                    <xdr:rowOff>107950</xdr:rowOff>
                  </from>
                  <to>
                    <xdr:col>17</xdr:col>
                    <xdr:colOff>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Option Button 512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48</xdr:row>
                    <xdr:rowOff>101600</xdr:rowOff>
                  </from>
                  <to>
                    <xdr:col>11</xdr:col>
                    <xdr:colOff>482600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Option Button 5129">
              <controlPr defaultSize="0" autoFill="0" autoLine="0" autoPict="0">
                <anchor moveWithCells="1" sizeWithCells="1">
                  <from>
                    <xdr:col>12</xdr:col>
                    <xdr:colOff>247650</xdr:colOff>
                    <xdr:row>48</xdr:row>
                    <xdr:rowOff>101600</xdr:rowOff>
                  </from>
                  <to>
                    <xdr:col>12</xdr:col>
                    <xdr:colOff>533400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Group Box 5130">
              <controlPr defaultSize="0" autoFill="0" autoPict="0">
                <anchor moveWithCells="1" sizeWithCells="1">
                  <from>
                    <xdr:col>11</xdr:col>
                    <xdr:colOff>25400</xdr:colOff>
                    <xdr:row>48</xdr:row>
                    <xdr:rowOff>82550</xdr:rowOff>
                  </from>
                  <to>
                    <xdr:col>13</xdr:col>
                    <xdr:colOff>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2" r:id="rId8" name="Option Button 5056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36</xdr:row>
                    <xdr:rowOff>133350</xdr:rowOff>
                  </from>
                  <to>
                    <xdr:col>11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3" r:id="rId9" name="Option Button 5057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36</xdr:row>
                    <xdr:rowOff>133350</xdr:rowOff>
                  </from>
                  <to>
                    <xdr:col>13</xdr:col>
                    <xdr:colOff>501650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4" r:id="rId10" name="Group Box 5058">
              <controlPr defaultSize="0" autoFill="0" autoPict="0">
                <anchor moveWithCells="1" sizeWithCells="1">
                  <from>
                    <xdr:col>11</xdr:col>
                    <xdr:colOff>19050</xdr:colOff>
                    <xdr:row>36</xdr:row>
                    <xdr:rowOff>95250</xdr:rowOff>
                  </from>
                  <to>
                    <xdr:col>13</xdr:col>
                    <xdr:colOff>609600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9" r:id="rId11" name="Option Button 5053">
              <controlPr defaultSize="0" autoFill="0" autoLine="0" autoPict="0">
                <anchor moveWithCells="1" sizeWithCells="1">
                  <from>
                    <xdr:col>11</xdr:col>
                    <xdr:colOff>190500</xdr:colOff>
                    <xdr:row>35</xdr:row>
                    <xdr:rowOff>120650</xdr:rowOff>
                  </from>
                  <to>
                    <xdr:col>11</xdr:col>
                    <xdr:colOff>476250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0" r:id="rId12" name="Option Button 5054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35</xdr:row>
                    <xdr:rowOff>120650</xdr:rowOff>
                  </from>
                  <to>
                    <xdr:col>13</xdr:col>
                    <xdr:colOff>514350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1" r:id="rId13" name="Group Box 5055">
              <controlPr defaultSize="0" autoFill="0" autoPict="0">
                <anchor moveWithCells="1" sizeWithCells="1">
                  <from>
                    <xdr:col>11</xdr:col>
                    <xdr:colOff>6350</xdr:colOff>
                    <xdr:row>34</xdr:row>
                    <xdr:rowOff>76200</xdr:rowOff>
                  </from>
                  <to>
                    <xdr:col>14</xdr:col>
                    <xdr:colOff>0</xdr:colOff>
                    <xdr:row>37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6" r:id="rId14" name="Option Button 5050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34</xdr:row>
                    <xdr:rowOff>120650</xdr:rowOff>
                  </from>
                  <to>
                    <xdr:col>11</xdr:col>
                    <xdr:colOff>482600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7" r:id="rId15" name="Option Button 505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34</xdr:row>
                    <xdr:rowOff>120650</xdr:rowOff>
                  </from>
                  <to>
                    <xdr:col>13</xdr:col>
                    <xdr:colOff>514350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8" r:id="rId16" name="Group Box 5052">
              <controlPr defaultSize="0" autoFill="0" autoPict="0">
                <anchor moveWithCells="1" sizeWithCells="1">
                  <from>
                    <xdr:col>11</xdr:col>
                    <xdr:colOff>38100</xdr:colOff>
                    <xdr:row>34</xdr:row>
                    <xdr:rowOff>82550</xdr:rowOff>
                  </from>
                  <to>
                    <xdr:col>14</xdr:col>
                    <xdr:colOff>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3" r:id="rId17" name="Option Button 5047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33</xdr:row>
                    <xdr:rowOff>114300</xdr:rowOff>
                  </from>
                  <to>
                    <xdr:col>11</xdr:col>
                    <xdr:colOff>482600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4" r:id="rId18" name="Option Button 5048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33</xdr:row>
                    <xdr:rowOff>133350</xdr:rowOff>
                  </from>
                  <to>
                    <xdr:col>13</xdr:col>
                    <xdr:colOff>514350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5" r:id="rId19" name="Group Box 5049">
              <controlPr defaultSize="0" autoFill="0" autoPict="0">
                <anchor moveWithCells="1" sizeWithCells="1">
                  <from>
                    <xdr:col>11</xdr:col>
                    <xdr:colOff>38100</xdr:colOff>
                    <xdr:row>33</xdr:row>
                    <xdr:rowOff>82550</xdr:rowOff>
                  </from>
                  <to>
                    <xdr:col>14</xdr:col>
                    <xdr:colOff>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0" r:id="rId20" name="Option Button 5044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32</xdr:row>
                    <xdr:rowOff>133350</xdr:rowOff>
                  </from>
                  <to>
                    <xdr:col>11</xdr:col>
                    <xdr:colOff>476250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1" r:id="rId21" name="Option Button 5045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32</xdr:row>
                    <xdr:rowOff>139700</xdr:rowOff>
                  </from>
                  <to>
                    <xdr:col>13</xdr:col>
                    <xdr:colOff>514350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2" r:id="rId22" name="Group Box 5046">
              <controlPr defaultSize="0" autoFill="0" autoPict="0">
                <anchor moveWithCells="1" sizeWithCells="1">
                  <from>
                    <xdr:col>11</xdr:col>
                    <xdr:colOff>25400</xdr:colOff>
                    <xdr:row>32</xdr:row>
                    <xdr:rowOff>82550</xdr:rowOff>
                  </from>
                  <to>
                    <xdr:col>14</xdr:col>
                    <xdr:colOff>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7" r:id="rId23" name="Option Button 5041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31</xdr:row>
                    <xdr:rowOff>120650</xdr:rowOff>
                  </from>
                  <to>
                    <xdr:col>11</xdr:col>
                    <xdr:colOff>482600</xdr:colOff>
                    <xdr:row>33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8" r:id="rId24" name="Option Button 5042">
              <controlPr defaultSize="0" autoFill="0" autoLine="0" autoPict="0">
                <anchor moveWithCells="1" sizeWithCells="1">
                  <from>
                    <xdr:col>13</xdr:col>
                    <xdr:colOff>234950</xdr:colOff>
                    <xdr:row>31</xdr:row>
                    <xdr:rowOff>133350</xdr:rowOff>
                  </from>
                  <to>
                    <xdr:col>13</xdr:col>
                    <xdr:colOff>514350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9" r:id="rId25" name="Group Box 5043">
              <controlPr defaultSize="0" autoFill="0" autoPict="0">
                <anchor moveWithCells="1" sizeWithCells="1">
                  <from>
                    <xdr:col>11</xdr:col>
                    <xdr:colOff>25400</xdr:colOff>
                    <xdr:row>31</xdr:row>
                    <xdr:rowOff>82550</xdr:rowOff>
                  </from>
                  <to>
                    <xdr:col>13</xdr:col>
                    <xdr:colOff>609600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4" r:id="rId26" name="Option Button 503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30</xdr:row>
                    <xdr:rowOff>133350</xdr:rowOff>
                  </from>
                  <to>
                    <xdr:col>11</xdr:col>
                    <xdr:colOff>482600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5" r:id="rId27" name="Option Button 503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30</xdr:row>
                    <xdr:rowOff>133350</xdr:rowOff>
                  </from>
                  <to>
                    <xdr:col>13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6" r:id="rId28" name="Group Box 5040">
              <controlPr defaultSize="0" autoFill="0" autoPict="0">
                <anchor moveWithCells="1" sizeWithCells="1">
                  <from>
                    <xdr:col>11</xdr:col>
                    <xdr:colOff>25400</xdr:colOff>
                    <xdr:row>30</xdr:row>
                    <xdr:rowOff>95250</xdr:rowOff>
                  </from>
                  <to>
                    <xdr:col>14</xdr:col>
                    <xdr:colOff>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1" r:id="rId29" name="Option Button 5035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29</xdr:row>
                    <xdr:rowOff>139700</xdr:rowOff>
                  </from>
                  <to>
                    <xdr:col>11</xdr:col>
                    <xdr:colOff>482600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2" r:id="rId30" name="Option Button 5036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29</xdr:row>
                    <xdr:rowOff>139700</xdr:rowOff>
                  </from>
                  <to>
                    <xdr:col>13</xdr:col>
                    <xdr:colOff>514350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3" r:id="rId31" name="Group Box 5037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29</xdr:row>
                    <xdr:rowOff>82550</xdr:rowOff>
                  </from>
                  <to>
                    <xdr:col>14</xdr:col>
                    <xdr:colOff>0</xdr:colOff>
                    <xdr:row>31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7" r:id="rId32" name="Option Button 4991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27</xdr:row>
                    <xdr:rowOff>114300</xdr:rowOff>
                  </from>
                  <to>
                    <xdr:col>15</xdr:col>
                    <xdr:colOff>501650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8" r:id="rId33" name="Option Button 4992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27</xdr:row>
                    <xdr:rowOff>133350</xdr:rowOff>
                  </from>
                  <to>
                    <xdr:col>16</xdr:col>
                    <xdr:colOff>558800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2" r:id="rId34" name="Group Box 4996">
              <controlPr defaultSize="0" autoFill="0" autoPict="0">
                <anchor moveWithCells="1" sizeWithCells="1">
                  <from>
                    <xdr:col>15</xdr:col>
                    <xdr:colOff>25400</xdr:colOff>
                    <xdr:row>27</xdr:row>
                    <xdr:rowOff>76200</xdr:rowOff>
                  </from>
                  <to>
                    <xdr:col>17</xdr:col>
                    <xdr:colOff>152400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9" r:id="rId35" name="Option Button 4993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28</xdr:row>
                    <xdr:rowOff>139700</xdr:rowOff>
                  </from>
                  <to>
                    <xdr:col>11</xdr:col>
                    <xdr:colOff>476250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0" r:id="rId36" name="Option Button 4994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28</xdr:row>
                    <xdr:rowOff>120650</xdr:rowOff>
                  </from>
                  <to>
                    <xdr:col>13</xdr:col>
                    <xdr:colOff>501650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1" r:id="rId37" name="Group Box 4995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28</xdr:row>
                    <xdr:rowOff>63500</xdr:rowOff>
                  </from>
                  <to>
                    <xdr:col>13</xdr:col>
                    <xdr:colOff>609600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4" r:id="rId38" name="Option Button 498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27</xdr:row>
                    <xdr:rowOff>133350</xdr:rowOff>
                  </from>
                  <to>
                    <xdr:col>11</xdr:col>
                    <xdr:colOff>476250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5" r:id="rId39" name="Option Button 4989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27</xdr:row>
                    <xdr:rowOff>120650</xdr:rowOff>
                  </from>
                  <to>
                    <xdr:col>13</xdr:col>
                    <xdr:colOff>514350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6" r:id="rId40" name="Group Box 4990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27</xdr:row>
                    <xdr:rowOff>95250</xdr:rowOff>
                  </from>
                  <to>
                    <xdr:col>14</xdr:col>
                    <xdr:colOff>0</xdr:colOff>
                    <xdr:row>29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6" r:id="rId41" name="Option Button 4950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26</xdr:row>
                    <xdr:rowOff>114300</xdr:rowOff>
                  </from>
                  <to>
                    <xdr:col>15</xdr:col>
                    <xdr:colOff>501650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7" r:id="rId42" name="Option Button 4951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26</xdr:row>
                    <xdr:rowOff>120650</xdr:rowOff>
                  </from>
                  <to>
                    <xdr:col>16</xdr:col>
                    <xdr:colOff>552450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8" r:id="rId43" name="Group Box 4952">
              <controlPr defaultSize="0" autoFill="0" autoPict="0">
                <anchor moveWithCells="1" sizeWithCells="1">
                  <from>
                    <xdr:col>15</xdr:col>
                    <xdr:colOff>38100</xdr:colOff>
                    <xdr:row>26</xdr:row>
                    <xdr:rowOff>114300</xdr:rowOff>
                  </from>
                  <to>
                    <xdr:col>17</xdr:col>
                    <xdr:colOff>139700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3" r:id="rId44" name="Option Button 4947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26</xdr:row>
                    <xdr:rowOff>114300</xdr:rowOff>
                  </from>
                  <to>
                    <xdr:col>11</xdr:col>
                    <xdr:colOff>482600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4" r:id="rId45" name="Option Button 4948">
              <controlPr defaultSize="0" autoFill="0" autoLine="0" autoPict="0">
                <anchor moveWithCells="1" sizeWithCells="1">
                  <from>
                    <xdr:col>13</xdr:col>
                    <xdr:colOff>234950</xdr:colOff>
                    <xdr:row>26</xdr:row>
                    <xdr:rowOff>120650</xdr:rowOff>
                  </from>
                  <to>
                    <xdr:col>13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5" r:id="rId46" name="Group Box 4949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26</xdr:row>
                    <xdr:rowOff>82550</xdr:rowOff>
                  </from>
                  <to>
                    <xdr:col>13</xdr:col>
                    <xdr:colOff>609600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0" r:id="rId47" name="Option Button 4944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25</xdr:row>
                    <xdr:rowOff>120650</xdr:rowOff>
                  </from>
                  <to>
                    <xdr:col>15</xdr:col>
                    <xdr:colOff>501650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1" r:id="rId48" name="Option Button 4945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25</xdr:row>
                    <xdr:rowOff>133350</xdr:rowOff>
                  </from>
                  <to>
                    <xdr:col>16</xdr:col>
                    <xdr:colOff>558800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2" r:id="rId49" name="Group Box 4946">
              <controlPr defaultSize="0" autoFill="0" autoPict="0">
                <anchor moveWithCells="1" sizeWithCells="1">
                  <from>
                    <xdr:col>15</xdr:col>
                    <xdr:colOff>19050</xdr:colOff>
                    <xdr:row>25</xdr:row>
                    <xdr:rowOff>95250</xdr:rowOff>
                  </from>
                  <to>
                    <xdr:col>17</xdr:col>
                    <xdr:colOff>152400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5" r:id="rId50" name="Option Button 490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25</xdr:row>
                    <xdr:rowOff>114300</xdr:rowOff>
                  </from>
                  <to>
                    <xdr:col>11</xdr:col>
                    <xdr:colOff>482600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6" r:id="rId51" name="Option Button 4910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25</xdr:row>
                    <xdr:rowOff>120650</xdr:rowOff>
                  </from>
                  <to>
                    <xdr:col>13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7" r:id="rId52" name="Group Box 4911">
              <controlPr defaultSize="0" autoFill="0" autoPict="0">
                <anchor moveWithCells="1" sizeWithCells="1">
                  <from>
                    <xdr:col>11</xdr:col>
                    <xdr:colOff>44450</xdr:colOff>
                    <xdr:row>25</xdr:row>
                    <xdr:rowOff>76200</xdr:rowOff>
                  </from>
                  <to>
                    <xdr:col>14</xdr:col>
                    <xdr:colOff>0</xdr:colOff>
                    <xdr:row>27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1" r:id="rId53" name="Option Button 4905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24</xdr:row>
                    <xdr:rowOff>120650</xdr:rowOff>
                  </from>
                  <to>
                    <xdr:col>15</xdr:col>
                    <xdr:colOff>501650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2" r:id="rId54" name="Option Button 4906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24</xdr:row>
                    <xdr:rowOff>101600</xdr:rowOff>
                  </from>
                  <to>
                    <xdr:col>16</xdr:col>
                    <xdr:colOff>558800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4" r:id="rId55" name="Group Box 4908">
              <controlPr defaultSize="0" autoFill="0" autoPict="0">
                <anchor moveWithCells="1" sizeWithCells="1">
                  <from>
                    <xdr:col>15</xdr:col>
                    <xdr:colOff>19050</xdr:colOff>
                    <xdr:row>24</xdr:row>
                    <xdr:rowOff>82550</xdr:rowOff>
                  </from>
                  <to>
                    <xdr:col>17</xdr:col>
                    <xdr:colOff>152400</xdr:colOff>
                    <xdr:row>26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8" r:id="rId56" name="Option Button 4902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24</xdr:row>
                    <xdr:rowOff>133350</xdr:rowOff>
                  </from>
                  <to>
                    <xdr:col>11</xdr:col>
                    <xdr:colOff>476250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9" r:id="rId57" name="Option Button 4903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24</xdr:row>
                    <xdr:rowOff>139700</xdr:rowOff>
                  </from>
                  <to>
                    <xdr:col>13</xdr:col>
                    <xdr:colOff>514350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0" r:id="rId58" name="Group Box 4904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24</xdr:row>
                    <xdr:rowOff>82550</xdr:rowOff>
                  </from>
                  <to>
                    <xdr:col>14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8" r:id="rId59" name="Option Button 4842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23</xdr:row>
                    <xdr:rowOff>120650</xdr:rowOff>
                  </from>
                  <to>
                    <xdr:col>15</xdr:col>
                    <xdr:colOff>501650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7" r:id="rId60" name="Option Button 4871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23</xdr:row>
                    <xdr:rowOff>114300</xdr:rowOff>
                  </from>
                  <to>
                    <xdr:col>16</xdr:col>
                    <xdr:colOff>552450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8" r:id="rId61" name="Group Box 4872">
              <controlPr defaultSize="0" autoFill="0" autoPict="0">
                <anchor moveWithCells="1" sizeWithCells="1">
                  <from>
                    <xdr:col>15</xdr:col>
                    <xdr:colOff>25400</xdr:colOff>
                    <xdr:row>23</xdr:row>
                    <xdr:rowOff>82550</xdr:rowOff>
                  </from>
                  <to>
                    <xdr:col>17</xdr:col>
                    <xdr:colOff>139700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5" r:id="rId62" name="Option Button 483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23</xdr:row>
                    <xdr:rowOff>114300</xdr:rowOff>
                  </from>
                  <to>
                    <xdr:col>11</xdr:col>
                    <xdr:colOff>476250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6" r:id="rId63" name="Option Button 4840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23</xdr:row>
                    <xdr:rowOff>133350</xdr:rowOff>
                  </from>
                  <to>
                    <xdr:col>13</xdr:col>
                    <xdr:colOff>495300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7" r:id="rId64" name="Group Box 4841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23</xdr:row>
                    <xdr:rowOff>82550</xdr:rowOff>
                  </from>
                  <to>
                    <xdr:col>14</xdr:col>
                    <xdr:colOff>0</xdr:colOff>
                    <xdr:row>25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5" r:id="rId65" name="Option Button 4809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22</xdr:row>
                    <xdr:rowOff>120650</xdr:rowOff>
                  </from>
                  <to>
                    <xdr:col>15</xdr:col>
                    <xdr:colOff>501650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6" r:id="rId66" name="Option Button 4810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22</xdr:row>
                    <xdr:rowOff>114300</xdr:rowOff>
                  </from>
                  <to>
                    <xdr:col>16</xdr:col>
                    <xdr:colOff>558800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7" r:id="rId67" name="Group Box 4811">
              <controlPr defaultSize="0" autoFill="0" autoPict="0">
                <anchor moveWithCells="1" sizeWithCells="1">
                  <from>
                    <xdr:col>15</xdr:col>
                    <xdr:colOff>6350</xdr:colOff>
                    <xdr:row>22</xdr:row>
                    <xdr:rowOff>82550</xdr:rowOff>
                  </from>
                  <to>
                    <xdr:col>17</xdr:col>
                    <xdr:colOff>152400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6" r:id="rId68" name="Option Button 4780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22</xdr:row>
                    <xdr:rowOff>120650</xdr:rowOff>
                  </from>
                  <to>
                    <xdr:col>11</xdr:col>
                    <xdr:colOff>482600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7" r:id="rId69" name="Option Button 478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22</xdr:row>
                    <xdr:rowOff>139700</xdr:rowOff>
                  </from>
                  <to>
                    <xdr:col>13</xdr:col>
                    <xdr:colOff>514350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8" r:id="rId70" name="Group Box 4782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22</xdr:row>
                    <xdr:rowOff>63500</xdr:rowOff>
                  </from>
                  <to>
                    <xdr:col>14</xdr:col>
                    <xdr:colOff>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3" r:id="rId71" name="Option Button 4777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21</xdr:row>
                    <xdr:rowOff>101600</xdr:rowOff>
                  </from>
                  <to>
                    <xdr:col>15</xdr:col>
                    <xdr:colOff>501650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4" r:id="rId72" name="Option Button 4778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21</xdr:row>
                    <xdr:rowOff>120650</xdr:rowOff>
                  </from>
                  <to>
                    <xdr:col>16</xdr:col>
                    <xdr:colOff>558800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5" r:id="rId73" name="Group Box 4779">
              <controlPr defaultSize="0" autoFill="0" autoPict="0">
                <anchor moveWithCells="1" sizeWithCells="1">
                  <from>
                    <xdr:col>15</xdr:col>
                    <xdr:colOff>25400</xdr:colOff>
                    <xdr:row>21</xdr:row>
                    <xdr:rowOff>76200</xdr:rowOff>
                  </from>
                  <to>
                    <xdr:col>17</xdr:col>
                    <xdr:colOff>152400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5" r:id="rId74" name="Option Button 474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21</xdr:row>
                    <xdr:rowOff>120650</xdr:rowOff>
                  </from>
                  <to>
                    <xdr:col>11</xdr:col>
                    <xdr:colOff>482600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6" r:id="rId75" name="Option Button 4750">
              <controlPr defaultSize="0" autoFill="0" autoLine="0" autoPict="0">
                <anchor moveWithCells="1" sizeWithCells="1">
                  <from>
                    <xdr:col>12</xdr:col>
                    <xdr:colOff>247650</xdr:colOff>
                    <xdr:row>21</xdr:row>
                    <xdr:rowOff>133350</xdr:rowOff>
                  </from>
                  <to>
                    <xdr:col>12</xdr:col>
                    <xdr:colOff>527050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7" r:id="rId76" name="Option Button 475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21</xdr:row>
                    <xdr:rowOff>139700</xdr:rowOff>
                  </from>
                  <to>
                    <xdr:col>13</xdr:col>
                    <xdr:colOff>514350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8" r:id="rId77" name="Group Box 4752">
              <controlPr defaultSize="0" autoFill="0" autoPict="0">
                <anchor moveWithCells="1" sizeWithCells="1">
                  <from>
                    <xdr:col>11</xdr:col>
                    <xdr:colOff>38100</xdr:colOff>
                    <xdr:row>21</xdr:row>
                    <xdr:rowOff>82550</xdr:rowOff>
                  </from>
                  <to>
                    <xdr:col>14</xdr:col>
                    <xdr:colOff>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9" r:id="rId78" name="Option Button 4723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20</xdr:row>
                    <xdr:rowOff>120650</xdr:rowOff>
                  </from>
                  <to>
                    <xdr:col>15</xdr:col>
                    <xdr:colOff>514350</xdr:colOff>
                    <xdr:row>22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0" r:id="rId79" name="Option Button 4724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20</xdr:row>
                    <xdr:rowOff>120650</xdr:rowOff>
                  </from>
                  <to>
                    <xdr:col>16</xdr:col>
                    <xdr:colOff>552450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1" r:id="rId80" name="Group Box 4725">
              <controlPr defaultSize="0" autoFill="0" autoPict="0">
                <anchor moveWithCells="1" sizeWithCells="1">
                  <from>
                    <xdr:col>15</xdr:col>
                    <xdr:colOff>25400</xdr:colOff>
                    <xdr:row>20</xdr:row>
                    <xdr:rowOff>82550</xdr:rowOff>
                  </from>
                  <to>
                    <xdr:col>17</xdr:col>
                    <xdr:colOff>139700</xdr:colOff>
                    <xdr:row>22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4" r:id="rId81" name="Option Button 469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20</xdr:row>
                    <xdr:rowOff>133350</xdr:rowOff>
                  </from>
                  <to>
                    <xdr:col>11</xdr:col>
                    <xdr:colOff>476250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5" r:id="rId82" name="Option Button 4699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20</xdr:row>
                    <xdr:rowOff>133350</xdr:rowOff>
                  </from>
                  <to>
                    <xdr:col>12</xdr:col>
                    <xdr:colOff>527050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7" r:id="rId83" name="Option Button 472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20</xdr:row>
                    <xdr:rowOff>133350</xdr:rowOff>
                  </from>
                  <to>
                    <xdr:col>13</xdr:col>
                    <xdr:colOff>514350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8" r:id="rId84" name="Group Box 4722">
              <controlPr defaultSize="0" autoFill="0" autoPict="0">
                <anchor moveWithCells="1" sizeWithCells="1">
                  <from>
                    <xdr:col>11</xdr:col>
                    <xdr:colOff>25400</xdr:colOff>
                    <xdr:row>20</xdr:row>
                    <xdr:rowOff>76200</xdr:rowOff>
                  </from>
                  <to>
                    <xdr:col>14</xdr:col>
                    <xdr:colOff>0</xdr:colOff>
                    <xdr:row>22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0" r:id="rId85" name="Option Button 4694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19</xdr:row>
                    <xdr:rowOff>127000</xdr:rowOff>
                  </from>
                  <to>
                    <xdr:col>15</xdr:col>
                    <xdr:colOff>501650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1" r:id="rId86" name="Option Button 4695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19</xdr:row>
                    <xdr:rowOff>127000</xdr:rowOff>
                  </from>
                  <to>
                    <xdr:col>16</xdr:col>
                    <xdr:colOff>552450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3" r:id="rId87" name="Group Box 4697">
              <controlPr defaultSize="0" autoFill="0" autoPict="0">
                <anchor moveWithCells="1" sizeWithCells="1">
                  <from>
                    <xdr:col>15</xdr:col>
                    <xdr:colOff>19050</xdr:colOff>
                    <xdr:row>19</xdr:row>
                    <xdr:rowOff>82550</xdr:rowOff>
                  </from>
                  <to>
                    <xdr:col>17</xdr:col>
                    <xdr:colOff>158750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8" r:id="rId88" name="Option Button 4692">
              <controlPr defaultSize="0" autoFill="0" autoLine="0" autoPict="0">
                <anchor moveWithCells="1" sizeWithCells="1">
                  <from>
                    <xdr:col>11</xdr:col>
                    <xdr:colOff>190500</xdr:colOff>
                    <xdr:row>19</xdr:row>
                    <xdr:rowOff>139700</xdr:rowOff>
                  </from>
                  <to>
                    <xdr:col>11</xdr:col>
                    <xdr:colOff>476250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9" r:id="rId89" name="Option Button 4693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19</xdr:row>
                    <xdr:rowOff>133350</xdr:rowOff>
                  </from>
                  <to>
                    <xdr:col>13</xdr:col>
                    <xdr:colOff>501650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2" r:id="rId90" name="Group Box 4696">
              <controlPr defaultSize="0" autoFill="0" autoPict="0">
                <anchor moveWithCells="1" sizeWithCells="1">
                  <from>
                    <xdr:col>11</xdr:col>
                    <xdr:colOff>25400</xdr:colOff>
                    <xdr:row>19</xdr:row>
                    <xdr:rowOff>95250</xdr:rowOff>
                  </from>
                  <to>
                    <xdr:col>13</xdr:col>
                    <xdr:colOff>609600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1" r:id="rId91" name="Option Button 4675">
              <controlPr defaultSize="0" autoFill="0" autoLine="0" autoPict="0">
                <anchor moveWithCells="1" sizeWithCells="1">
                  <from>
                    <xdr:col>15</xdr:col>
                    <xdr:colOff>215900</xdr:colOff>
                    <xdr:row>18</xdr:row>
                    <xdr:rowOff>101600</xdr:rowOff>
                  </from>
                  <to>
                    <xdr:col>15</xdr:col>
                    <xdr:colOff>501650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2" r:id="rId92" name="Option Button 4676">
              <controlPr defaultSize="0" autoFill="0" autoLine="0" autoPict="0">
                <anchor moveWithCells="1" sizeWithCells="1">
                  <from>
                    <xdr:col>16</xdr:col>
                    <xdr:colOff>273050</xdr:colOff>
                    <xdr:row>18</xdr:row>
                    <xdr:rowOff>101600</xdr:rowOff>
                  </from>
                  <to>
                    <xdr:col>16</xdr:col>
                    <xdr:colOff>558800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3" r:id="rId93" name="Group Box 4677">
              <controlPr defaultSize="0" autoFill="0" autoPict="0">
                <anchor moveWithCells="1" sizeWithCells="1">
                  <from>
                    <xdr:col>15</xdr:col>
                    <xdr:colOff>25400</xdr:colOff>
                    <xdr:row>18</xdr:row>
                    <xdr:rowOff>76200</xdr:rowOff>
                  </from>
                  <to>
                    <xdr:col>17</xdr:col>
                    <xdr:colOff>152400</xdr:colOff>
                    <xdr:row>20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94" name="Option Button 5132">
              <controlPr defaultSize="0" autoFill="0" autoLine="0" autoPict="0">
                <anchor moveWithCells="1">
                  <from>
                    <xdr:col>11</xdr:col>
                    <xdr:colOff>209550</xdr:colOff>
                    <xdr:row>37</xdr:row>
                    <xdr:rowOff>127000</xdr:rowOff>
                  </from>
                  <to>
                    <xdr:col>11</xdr:col>
                    <xdr:colOff>514350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95" name="Option Button 5133">
              <controlPr defaultSize="0" autoFill="0" autoLine="0" autoPict="0">
                <anchor moveWithCells="1">
                  <from>
                    <xdr:col>13</xdr:col>
                    <xdr:colOff>222250</xdr:colOff>
                    <xdr:row>37</xdr:row>
                    <xdr:rowOff>114300</xdr:rowOff>
                  </from>
                  <to>
                    <xdr:col>13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96" name="Group Box 5134">
              <controlPr defaultSize="0" autoFill="0" autoPict="0" macro="[0]!グループ5134_Click">
                <anchor moveWithCells="1">
                  <from>
                    <xdr:col>11</xdr:col>
                    <xdr:colOff>88900</xdr:colOff>
                    <xdr:row>37</xdr:row>
                    <xdr:rowOff>95250</xdr:rowOff>
                  </from>
                  <to>
                    <xdr:col>13</xdr:col>
                    <xdr:colOff>590550</xdr:colOff>
                    <xdr:row>39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97" name="Option Button 5135">
              <controlPr defaultSize="0" autoFill="0" autoLine="0" autoPict="0">
                <anchor moveWithCells="1">
                  <from>
                    <xdr:col>11</xdr:col>
                    <xdr:colOff>209550</xdr:colOff>
                    <xdr:row>38</xdr:row>
                    <xdr:rowOff>114300</xdr:rowOff>
                  </from>
                  <to>
                    <xdr:col>11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98" name="Option Button 5136">
              <controlPr defaultSize="0" autoFill="0" autoLine="0" autoPict="0">
                <anchor moveWithCells="1">
                  <from>
                    <xdr:col>13</xdr:col>
                    <xdr:colOff>222250</xdr:colOff>
                    <xdr:row>38</xdr:row>
                    <xdr:rowOff>107950</xdr:rowOff>
                  </from>
                  <to>
                    <xdr:col>13</xdr:col>
                    <xdr:colOff>527050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99" name="Group Box 5137">
              <controlPr defaultSize="0" autoFill="0" autoPict="0">
                <anchor moveWithCells="1">
                  <from>
                    <xdr:col>11</xdr:col>
                    <xdr:colOff>88900</xdr:colOff>
                    <xdr:row>38</xdr:row>
                    <xdr:rowOff>57150</xdr:rowOff>
                  </from>
                  <to>
                    <xdr:col>14</xdr:col>
                    <xdr:colOff>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00" name="Option Button 5138">
              <controlPr defaultSize="0" autoFill="0" autoLine="0" autoPict="0">
                <anchor moveWithCells="1">
                  <from>
                    <xdr:col>11</xdr:col>
                    <xdr:colOff>209550</xdr:colOff>
                    <xdr:row>39</xdr:row>
                    <xdr:rowOff>114300</xdr:rowOff>
                  </from>
                  <to>
                    <xdr:col>11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01" name="Option Button 5139">
              <controlPr defaultSize="0" autoFill="0" autoLine="0" autoPict="0">
                <anchor moveWithCells="1">
                  <from>
                    <xdr:col>13</xdr:col>
                    <xdr:colOff>222250</xdr:colOff>
                    <xdr:row>39</xdr:row>
                    <xdr:rowOff>114300</xdr:rowOff>
                  </from>
                  <to>
                    <xdr:col>13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02" name="Group Box 5140">
              <controlPr defaultSize="0" autoFill="0" autoPict="0">
                <anchor moveWithCells="1">
                  <from>
                    <xdr:col>11</xdr:col>
                    <xdr:colOff>57150</xdr:colOff>
                    <xdr:row>39</xdr:row>
                    <xdr:rowOff>57150</xdr:rowOff>
                  </from>
                  <to>
                    <xdr:col>14</xdr:col>
                    <xdr:colOff>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03" name="Option Button 5141">
              <controlPr defaultSize="0" autoFill="0" autoLine="0" autoPict="0">
                <anchor moveWithCells="1">
                  <from>
                    <xdr:col>11</xdr:col>
                    <xdr:colOff>209550</xdr:colOff>
                    <xdr:row>41</xdr:row>
                    <xdr:rowOff>57150</xdr:rowOff>
                  </from>
                  <to>
                    <xdr:col>11</xdr:col>
                    <xdr:colOff>514350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04" name="Option Button 5142">
              <controlPr defaultSize="0" autoFill="0" autoLine="0" autoPict="0">
                <anchor moveWithCells="1">
                  <from>
                    <xdr:col>13</xdr:col>
                    <xdr:colOff>222250</xdr:colOff>
                    <xdr:row>41</xdr:row>
                    <xdr:rowOff>57150</xdr:rowOff>
                  </from>
                  <to>
                    <xdr:col>13</xdr:col>
                    <xdr:colOff>527050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5" name="Group Box 5143">
              <controlPr defaultSize="0" autoFill="0" autoPict="0">
                <anchor moveWithCells="1">
                  <from>
                    <xdr:col>11</xdr:col>
                    <xdr:colOff>57150</xdr:colOff>
                    <xdr:row>41</xdr:row>
                    <xdr:rowOff>12700</xdr:rowOff>
                  </from>
                  <to>
                    <xdr:col>14</xdr:col>
                    <xdr:colOff>0</xdr:colOff>
                    <xdr:row>41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06" name="Option Button 5144">
              <controlPr defaultSize="0" autoFill="0" autoLine="0" autoPict="0">
                <anchor moveWithCells="1">
                  <from>
                    <xdr:col>11</xdr:col>
                    <xdr:colOff>209550</xdr:colOff>
                    <xdr:row>43</xdr:row>
                    <xdr:rowOff>69850</xdr:rowOff>
                  </from>
                  <to>
                    <xdr:col>11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07" name="Option Button 5145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57150</xdr:rowOff>
                  </from>
                  <to>
                    <xdr:col>12</xdr:col>
                    <xdr:colOff>495300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08" name="Option Button 5146">
              <controlPr defaultSize="0" autoFill="0" autoLine="0" autoPict="0">
                <anchor moveWithCells="1">
                  <from>
                    <xdr:col>13</xdr:col>
                    <xdr:colOff>222250</xdr:colOff>
                    <xdr:row>43</xdr:row>
                    <xdr:rowOff>57150</xdr:rowOff>
                  </from>
                  <to>
                    <xdr:col>13</xdr:col>
                    <xdr:colOff>527050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09" name="Group Box 5147">
              <controlPr defaultSize="0" autoFill="0" autoPict="0">
                <anchor moveWithCells="1">
                  <from>
                    <xdr:col>11</xdr:col>
                    <xdr:colOff>69850</xdr:colOff>
                    <xdr:row>43</xdr:row>
                    <xdr:rowOff>19050</xdr:rowOff>
                  </from>
                  <to>
                    <xdr:col>14</xdr:col>
                    <xdr:colOff>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10" name="Option Button 5148">
              <controlPr defaultSize="0" autoFill="0" autoLine="0" autoPict="0">
                <anchor moveWithCells="1">
                  <from>
                    <xdr:col>11</xdr:col>
                    <xdr:colOff>209550</xdr:colOff>
                    <xdr:row>44</xdr:row>
                    <xdr:rowOff>127000</xdr:rowOff>
                  </from>
                  <to>
                    <xdr:col>11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11" name="Option Button 5149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127000</xdr:rowOff>
                  </from>
                  <to>
                    <xdr:col>12</xdr:col>
                    <xdr:colOff>495300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12" name="Group Box 5150">
              <controlPr defaultSize="0" autoFill="0" autoPict="0">
                <anchor moveWithCells="1">
                  <from>
                    <xdr:col>11</xdr:col>
                    <xdr:colOff>69850</xdr:colOff>
                    <xdr:row>44</xdr:row>
                    <xdr:rowOff>95250</xdr:rowOff>
                  </from>
                  <to>
                    <xdr:col>13</xdr:col>
                    <xdr:colOff>127000</xdr:colOff>
                    <xdr:row>46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13" name="Option Button 5151">
              <controlPr defaultSize="0" autoFill="0" autoLine="0" autoPict="0">
                <anchor moveWithCells="1">
                  <from>
                    <xdr:col>11</xdr:col>
                    <xdr:colOff>209550</xdr:colOff>
                    <xdr:row>45</xdr:row>
                    <xdr:rowOff>133350</xdr:rowOff>
                  </from>
                  <to>
                    <xdr:col>11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14" name="Option Button 515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133350</xdr:rowOff>
                  </from>
                  <to>
                    <xdr:col>12</xdr:col>
                    <xdr:colOff>495300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115" name="Group Box 5153">
              <controlPr defaultSize="0" autoFill="0" autoPict="0">
                <anchor moveWithCells="1">
                  <from>
                    <xdr:col>11</xdr:col>
                    <xdr:colOff>114300</xdr:colOff>
                    <xdr:row>45</xdr:row>
                    <xdr:rowOff>69850</xdr:rowOff>
                  </from>
                  <to>
                    <xdr:col>13</xdr:col>
                    <xdr:colOff>0</xdr:colOff>
                    <xdr:row>47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116" name="Option Button 5154">
              <controlPr defaultSize="0" autoFill="0" autoLine="0" autoPict="0">
                <anchor moveWithCells="1">
                  <from>
                    <xdr:col>11</xdr:col>
                    <xdr:colOff>209550</xdr:colOff>
                    <xdr:row>47</xdr:row>
                    <xdr:rowOff>50800</xdr:rowOff>
                  </from>
                  <to>
                    <xdr:col>11</xdr:col>
                    <xdr:colOff>514350</xdr:colOff>
                    <xdr:row>47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117" name="Option Button 5155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57150</xdr:rowOff>
                  </from>
                  <to>
                    <xdr:col>12</xdr:col>
                    <xdr:colOff>495300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118" name="Group Box 5156">
              <controlPr defaultSize="0" autoFill="0" autoPict="0">
                <anchor moveWithCells="1">
                  <from>
                    <xdr:col>11</xdr:col>
                    <xdr:colOff>114300</xdr:colOff>
                    <xdr:row>46</xdr:row>
                    <xdr:rowOff>133350</xdr:rowOff>
                  </from>
                  <to>
                    <xdr:col>13</xdr:col>
                    <xdr:colOff>31750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119" name="Option Button 5157">
              <controlPr defaultSize="0" autoFill="0" autoLine="0" autoPict="0">
                <anchor moveWithCells="1">
                  <from>
                    <xdr:col>15</xdr:col>
                    <xdr:colOff>241300</xdr:colOff>
                    <xdr:row>37</xdr:row>
                    <xdr:rowOff>127000</xdr:rowOff>
                  </from>
                  <to>
                    <xdr:col>15</xdr:col>
                    <xdr:colOff>546100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120" name="Option Button 5158">
              <controlPr defaultSize="0" autoFill="0" autoLine="0" autoPict="0">
                <anchor moveWithCells="1">
                  <from>
                    <xdr:col>16</xdr:col>
                    <xdr:colOff>298450</xdr:colOff>
                    <xdr:row>37</xdr:row>
                    <xdr:rowOff>127000</xdr:rowOff>
                  </from>
                  <to>
                    <xdr:col>17</xdr:col>
                    <xdr:colOff>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121" name="Group Box 5159">
              <controlPr defaultSize="0" autoFill="0" autoPict="0">
                <anchor moveWithCells="1">
                  <from>
                    <xdr:col>15</xdr:col>
                    <xdr:colOff>165100</xdr:colOff>
                    <xdr:row>37</xdr:row>
                    <xdr:rowOff>69850</xdr:rowOff>
                  </from>
                  <to>
                    <xdr:col>17</xdr:col>
                    <xdr:colOff>95250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122" name="Option Button 5160">
              <controlPr defaultSize="0" autoFill="0" autoLine="0" autoPict="0">
                <anchor moveWithCells="1">
                  <from>
                    <xdr:col>15</xdr:col>
                    <xdr:colOff>241300</xdr:colOff>
                    <xdr:row>39</xdr:row>
                    <xdr:rowOff>127000</xdr:rowOff>
                  </from>
                  <to>
                    <xdr:col>15</xdr:col>
                    <xdr:colOff>546100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123" name="Option Button 5161">
              <controlPr defaultSize="0" autoFill="0" autoLine="0" autoPict="0">
                <anchor moveWithCells="1">
                  <from>
                    <xdr:col>16</xdr:col>
                    <xdr:colOff>298450</xdr:colOff>
                    <xdr:row>39</xdr:row>
                    <xdr:rowOff>127000</xdr:rowOff>
                  </from>
                  <to>
                    <xdr:col>17</xdr:col>
                    <xdr:colOff>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124" name="Group Box 5162">
              <controlPr defaultSize="0" autoFill="0" autoPict="0">
                <anchor moveWithCells="1">
                  <from>
                    <xdr:col>15</xdr:col>
                    <xdr:colOff>146050</xdr:colOff>
                    <xdr:row>39</xdr:row>
                    <xdr:rowOff>57150</xdr:rowOff>
                  </from>
                  <to>
                    <xdr:col>17</xdr:col>
                    <xdr:colOff>133350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25" name="Option Button 5163">
              <controlPr defaultSize="0" autoFill="0" autoLine="0" autoPict="0">
                <anchor moveWithCells="1">
                  <from>
                    <xdr:col>15</xdr:col>
                    <xdr:colOff>241300</xdr:colOff>
                    <xdr:row>41</xdr:row>
                    <xdr:rowOff>57150</xdr:rowOff>
                  </from>
                  <to>
                    <xdr:col>15</xdr:col>
                    <xdr:colOff>546100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26" name="Option Button 5164">
              <controlPr defaultSize="0" autoFill="0" autoLine="0" autoPict="0">
                <anchor moveWithCells="1">
                  <from>
                    <xdr:col>16</xdr:col>
                    <xdr:colOff>298450</xdr:colOff>
                    <xdr:row>41</xdr:row>
                    <xdr:rowOff>57150</xdr:rowOff>
                  </from>
                  <to>
                    <xdr:col>17</xdr:col>
                    <xdr:colOff>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127" name="Group Box 5165">
              <controlPr defaultSize="0" autoFill="0" autoPict="0">
                <anchor moveWithCells="1">
                  <from>
                    <xdr:col>15</xdr:col>
                    <xdr:colOff>95250</xdr:colOff>
                    <xdr:row>40</xdr:row>
                    <xdr:rowOff>152400</xdr:rowOff>
                  </from>
                  <to>
                    <xdr:col>17</xdr:col>
                    <xdr:colOff>88900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28" name="Option Button 5169">
              <controlPr defaultSize="0" autoFill="0" autoLine="0" autoPict="0">
                <anchor moveWithCells="1">
                  <from>
                    <xdr:col>11</xdr:col>
                    <xdr:colOff>209550</xdr:colOff>
                    <xdr:row>18</xdr:row>
                    <xdr:rowOff>107950</xdr:rowOff>
                  </from>
                  <to>
                    <xdr:col>11</xdr:col>
                    <xdr:colOff>565150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29" name="Option Button 5170">
              <controlPr defaultSize="0" autoFill="0" autoLine="0" autoPict="0">
                <anchor moveWithCells="1">
                  <from>
                    <xdr:col>13</xdr:col>
                    <xdr:colOff>222250</xdr:colOff>
                    <xdr:row>18</xdr:row>
                    <xdr:rowOff>107950</xdr:rowOff>
                  </from>
                  <to>
                    <xdr:col>13</xdr:col>
                    <xdr:colOff>527050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30" name="Group Box 5171">
              <controlPr defaultSize="0" autoFill="0" autoPict="0">
                <anchor moveWithCells="1">
                  <from>
                    <xdr:col>11</xdr:col>
                    <xdr:colOff>50800</xdr:colOff>
                    <xdr:row>18</xdr:row>
                    <xdr:rowOff>95250</xdr:rowOff>
                  </from>
                  <to>
                    <xdr:col>14</xdr:col>
                    <xdr:colOff>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AA9E-7CFB-4E8A-8783-77FF329074C4}">
  <dimension ref="A1:F192"/>
  <sheetViews>
    <sheetView zoomScaleNormal="100" workbookViewId="0">
      <pane ySplit="6" topLeftCell="A7" activePane="bottomLeft" state="frozen"/>
      <selection pane="bottomLeft"/>
    </sheetView>
  </sheetViews>
  <sheetFormatPr defaultRowHeight="14"/>
  <cols>
    <col min="1" max="1" width="8.7265625" style="16"/>
    <col min="2" max="3" width="21.36328125" style="16" customWidth="1"/>
    <col min="4" max="4" width="32.36328125" style="16" customWidth="1"/>
    <col min="5" max="5" width="35.90625" style="16" customWidth="1"/>
    <col min="6" max="6" width="21.54296875" style="16" customWidth="1"/>
    <col min="7" max="16384" width="8.7265625" style="16"/>
  </cols>
  <sheetData>
    <row r="1" spans="1:6">
      <c r="F1" s="27" t="str">
        <f>+'宣言书(Rev.12.04)'!Q1</f>
        <v>Rev.12.04</v>
      </c>
    </row>
    <row r="2" spans="1:6" ht="33.5" customHeight="1">
      <c r="B2" s="17" t="str">
        <f>+'宣言书(Rev.12.04)'!B13:F13</f>
        <v>品　名</v>
      </c>
      <c r="C2" s="18" t="str">
        <f>+'宣言书(Rev.12.04)'!G13</f>
        <v>玳能本股份有限公司
部品code（*1)</v>
      </c>
      <c r="D2" s="814" t="str">
        <f>+'宣言书(Rev.12.04)'!J13</f>
        <v>生产厂家名称(与回答方不同时)，型号名・系列名</v>
      </c>
      <c r="E2" s="814"/>
    </row>
    <row r="3" spans="1:6" ht="41" customHeight="1">
      <c r="B3" s="17" t="str">
        <f>+IF('宣言书(Rev.12.04)'!B14="","",'宣言书(Rev.12.04)'!B14)</f>
        <v/>
      </c>
      <c r="C3" s="19" t="str">
        <f>+IF('宣言书(Rev.12.04)'!G14="","",'宣言书(Rev.12.04)'!G14)</f>
        <v/>
      </c>
      <c r="D3" s="815" t="str">
        <f>+IF('宣言书(Rev.12.04)'!J14="","",'宣言书(Rev.12.04)'!J14)</f>
        <v/>
      </c>
      <c r="E3" s="816"/>
    </row>
    <row r="6" spans="1:6" s="20" customFormat="1" ht="36.5" customHeight="1">
      <c r="B6" s="28" t="s">
        <v>228</v>
      </c>
      <c r="C6" s="17" t="s">
        <v>101</v>
      </c>
      <c r="D6" s="28" t="s">
        <v>229</v>
      </c>
      <c r="E6" s="29" t="s">
        <v>230</v>
      </c>
      <c r="F6" s="30" t="s">
        <v>231</v>
      </c>
    </row>
    <row r="7" spans="1:6" ht="31.5" customHeight="1">
      <c r="A7" s="21" t="s">
        <v>224</v>
      </c>
      <c r="B7" s="22" t="s">
        <v>225</v>
      </c>
      <c r="C7" s="22" t="s">
        <v>226</v>
      </c>
      <c r="D7" s="23" t="s">
        <v>227</v>
      </c>
      <c r="E7" s="24">
        <v>0.2</v>
      </c>
      <c r="F7" s="25">
        <v>4.7100999999999998E-7</v>
      </c>
    </row>
    <row r="8" spans="1:6" ht="23.5" customHeight="1">
      <c r="B8" s="26"/>
      <c r="C8" s="26"/>
      <c r="D8" s="26"/>
      <c r="E8" s="26"/>
      <c r="F8" s="26"/>
    </row>
    <row r="9" spans="1:6" ht="23.5" customHeight="1">
      <c r="B9" s="26"/>
      <c r="C9" s="26"/>
      <c r="D9" s="26"/>
      <c r="E9" s="26"/>
      <c r="F9" s="26"/>
    </row>
    <row r="10" spans="1:6" ht="23.5" customHeight="1">
      <c r="B10" s="26"/>
      <c r="C10" s="26"/>
      <c r="D10" s="26"/>
      <c r="E10" s="26"/>
      <c r="F10" s="26"/>
    </row>
    <row r="11" spans="1:6" ht="23.5" customHeight="1">
      <c r="B11" s="26"/>
      <c r="C11" s="26"/>
      <c r="D11" s="26"/>
      <c r="E11" s="26"/>
      <c r="F11" s="26"/>
    </row>
    <row r="12" spans="1:6" ht="23.5" customHeight="1">
      <c r="B12" s="26"/>
      <c r="C12" s="26"/>
      <c r="D12" s="26"/>
      <c r="E12" s="26"/>
      <c r="F12" s="26"/>
    </row>
    <row r="13" spans="1:6" ht="23.5" customHeight="1">
      <c r="B13" s="26"/>
      <c r="C13" s="26"/>
      <c r="D13" s="26"/>
      <c r="E13" s="26"/>
      <c r="F13" s="26"/>
    </row>
    <row r="14" spans="1:6" ht="23.5" customHeight="1">
      <c r="B14" s="26"/>
      <c r="C14" s="26"/>
      <c r="D14" s="26"/>
      <c r="E14" s="26"/>
      <c r="F14" s="26"/>
    </row>
    <row r="15" spans="1:6" ht="23.5" customHeight="1">
      <c r="B15" s="26"/>
      <c r="C15" s="26"/>
      <c r="D15" s="26"/>
      <c r="E15" s="26"/>
      <c r="F15" s="26"/>
    </row>
    <row r="16" spans="1:6" ht="23.5" customHeight="1">
      <c r="B16" s="26"/>
      <c r="C16" s="26"/>
      <c r="D16" s="26"/>
      <c r="E16" s="26"/>
      <c r="F16" s="26"/>
    </row>
    <row r="17" spans="2:6" ht="23.5" customHeight="1">
      <c r="B17" s="26"/>
      <c r="C17" s="26"/>
      <c r="D17" s="26"/>
      <c r="E17" s="26"/>
      <c r="F17" s="26"/>
    </row>
    <row r="18" spans="2:6" ht="23.5" customHeight="1">
      <c r="B18" s="26"/>
      <c r="C18" s="26"/>
      <c r="D18" s="26"/>
      <c r="E18" s="26"/>
      <c r="F18" s="26"/>
    </row>
    <row r="19" spans="2:6" ht="23.5" customHeight="1">
      <c r="B19" s="26"/>
      <c r="C19" s="26"/>
      <c r="D19" s="26"/>
      <c r="E19" s="26"/>
      <c r="F19" s="26"/>
    </row>
    <row r="20" spans="2:6" ht="23.5" customHeight="1">
      <c r="B20" s="26"/>
      <c r="C20" s="26"/>
      <c r="D20" s="26"/>
      <c r="E20" s="26"/>
      <c r="F20" s="26"/>
    </row>
    <row r="21" spans="2:6" ht="23.5" customHeight="1">
      <c r="B21" s="26"/>
      <c r="C21" s="26"/>
      <c r="D21" s="26"/>
      <c r="E21" s="26"/>
      <c r="F21" s="26"/>
    </row>
    <row r="22" spans="2:6" ht="23.5" customHeight="1">
      <c r="B22" s="26"/>
      <c r="C22" s="26"/>
      <c r="D22" s="26"/>
      <c r="E22" s="26"/>
      <c r="F22" s="26"/>
    </row>
    <row r="23" spans="2:6" ht="23.5" customHeight="1">
      <c r="B23" s="26"/>
      <c r="C23" s="26"/>
      <c r="D23" s="26"/>
      <c r="E23" s="26"/>
      <c r="F23" s="26"/>
    </row>
    <row r="24" spans="2:6" ht="23.5" customHeight="1">
      <c r="B24" s="26"/>
      <c r="C24" s="26"/>
      <c r="D24" s="26"/>
      <c r="E24" s="26"/>
      <c r="F24" s="26"/>
    </row>
    <row r="25" spans="2:6" ht="23.5" customHeight="1">
      <c r="B25" s="26"/>
      <c r="C25" s="26"/>
      <c r="D25" s="26"/>
      <c r="E25" s="26"/>
      <c r="F25" s="26"/>
    </row>
    <row r="26" spans="2:6" ht="23.5" customHeight="1">
      <c r="B26" s="26"/>
      <c r="C26" s="26"/>
      <c r="D26" s="26"/>
      <c r="E26" s="26"/>
      <c r="F26" s="26"/>
    </row>
    <row r="27" spans="2:6" ht="23.5" customHeight="1">
      <c r="B27" s="26"/>
      <c r="C27" s="26"/>
      <c r="D27" s="26"/>
      <c r="E27" s="26"/>
      <c r="F27" s="26"/>
    </row>
    <row r="28" spans="2:6" ht="23.5" customHeight="1">
      <c r="B28" s="26"/>
      <c r="C28" s="26"/>
      <c r="D28" s="26"/>
      <c r="E28" s="26"/>
      <c r="F28" s="26"/>
    </row>
    <row r="29" spans="2:6" ht="23.5" customHeight="1">
      <c r="B29" s="26"/>
      <c r="C29" s="26"/>
      <c r="D29" s="26"/>
      <c r="E29" s="26"/>
      <c r="F29" s="26"/>
    </row>
    <row r="30" spans="2:6" ht="23.5" customHeight="1">
      <c r="B30" s="26"/>
      <c r="C30" s="26"/>
      <c r="D30" s="26"/>
      <c r="E30" s="26"/>
      <c r="F30" s="26"/>
    </row>
    <row r="31" spans="2:6" ht="23.5" customHeight="1">
      <c r="B31" s="26"/>
      <c r="C31" s="26"/>
      <c r="D31" s="26"/>
      <c r="E31" s="26"/>
      <c r="F31" s="26"/>
    </row>
    <row r="32" spans="2:6" ht="23.5" customHeight="1">
      <c r="B32" s="26"/>
      <c r="C32" s="26"/>
      <c r="D32" s="26"/>
      <c r="E32" s="26"/>
      <c r="F32" s="26"/>
    </row>
    <row r="33" spans="2:6" ht="23.5" customHeight="1">
      <c r="B33" s="26"/>
      <c r="C33" s="26"/>
      <c r="D33" s="26"/>
      <c r="E33" s="26"/>
      <c r="F33" s="26"/>
    </row>
    <row r="34" spans="2:6" ht="23.5" customHeight="1">
      <c r="B34" s="26"/>
      <c r="C34" s="26"/>
      <c r="D34" s="26"/>
      <c r="E34" s="26"/>
      <c r="F34" s="26"/>
    </row>
    <row r="35" spans="2:6" ht="23.5" customHeight="1">
      <c r="B35" s="26"/>
      <c r="C35" s="26"/>
      <c r="D35" s="26"/>
      <c r="E35" s="26"/>
      <c r="F35" s="26"/>
    </row>
    <row r="36" spans="2:6" ht="23.5" customHeight="1">
      <c r="B36" s="26"/>
      <c r="C36" s="26"/>
      <c r="D36" s="26"/>
      <c r="E36" s="26"/>
      <c r="F36" s="26"/>
    </row>
    <row r="37" spans="2:6" ht="23.5" customHeight="1">
      <c r="B37" s="26"/>
      <c r="C37" s="26"/>
      <c r="D37" s="26"/>
      <c r="E37" s="26"/>
      <c r="F37" s="26"/>
    </row>
    <row r="38" spans="2:6" ht="23.5" customHeight="1">
      <c r="B38" s="26"/>
      <c r="C38" s="26"/>
      <c r="D38" s="26"/>
      <c r="E38" s="26"/>
      <c r="F38" s="26"/>
    </row>
    <row r="39" spans="2:6" ht="23.5" customHeight="1">
      <c r="B39" s="26"/>
      <c r="C39" s="26"/>
      <c r="D39" s="26"/>
      <c r="E39" s="26"/>
      <c r="F39" s="26"/>
    </row>
    <row r="40" spans="2:6" ht="23.5" customHeight="1">
      <c r="B40" s="26"/>
      <c r="C40" s="26"/>
      <c r="D40" s="26"/>
      <c r="E40" s="26"/>
      <c r="F40" s="26"/>
    </row>
    <row r="41" spans="2:6" ht="23.5" customHeight="1">
      <c r="B41" s="26"/>
      <c r="C41" s="26"/>
      <c r="D41" s="26"/>
      <c r="E41" s="26"/>
      <c r="F41" s="26"/>
    </row>
    <row r="42" spans="2:6" ht="23.5" customHeight="1">
      <c r="B42" s="26"/>
      <c r="C42" s="26"/>
      <c r="D42" s="26"/>
      <c r="E42" s="26"/>
      <c r="F42" s="26"/>
    </row>
    <row r="43" spans="2:6" ht="23.5" customHeight="1">
      <c r="B43" s="26"/>
      <c r="C43" s="26"/>
      <c r="D43" s="26"/>
      <c r="E43" s="26"/>
      <c r="F43" s="26"/>
    </row>
    <row r="44" spans="2:6" ht="23.5" customHeight="1">
      <c r="B44" s="26"/>
      <c r="C44" s="26"/>
      <c r="D44" s="26"/>
      <c r="E44" s="26"/>
      <c r="F44" s="26"/>
    </row>
    <row r="45" spans="2:6" ht="23.5" customHeight="1">
      <c r="B45" s="26"/>
      <c r="C45" s="26"/>
      <c r="D45" s="26"/>
      <c r="E45" s="26"/>
      <c r="F45" s="26"/>
    </row>
    <row r="46" spans="2:6" ht="23.5" customHeight="1">
      <c r="B46" s="26"/>
      <c r="C46" s="26"/>
      <c r="D46" s="26"/>
      <c r="E46" s="26"/>
      <c r="F46" s="26"/>
    </row>
    <row r="47" spans="2:6" ht="23.5" customHeight="1">
      <c r="B47" s="26"/>
      <c r="C47" s="26"/>
      <c r="D47" s="26"/>
      <c r="E47" s="26"/>
      <c r="F47" s="26"/>
    </row>
    <row r="48" spans="2:6" ht="23.5" customHeight="1">
      <c r="B48" s="26"/>
      <c r="C48" s="26"/>
      <c r="D48" s="26"/>
      <c r="E48" s="26"/>
      <c r="F48" s="26"/>
    </row>
    <row r="49" spans="2:6" ht="23.5" customHeight="1">
      <c r="B49" s="26"/>
      <c r="C49" s="26"/>
      <c r="D49" s="26"/>
      <c r="E49" s="26"/>
      <c r="F49" s="26"/>
    </row>
    <row r="50" spans="2:6" ht="23.5" customHeight="1">
      <c r="B50" s="26"/>
      <c r="C50" s="26"/>
      <c r="D50" s="26"/>
      <c r="E50" s="26"/>
      <c r="F50" s="26"/>
    </row>
    <row r="51" spans="2:6" ht="23.5" customHeight="1">
      <c r="B51" s="26"/>
      <c r="C51" s="26"/>
      <c r="D51" s="26"/>
      <c r="E51" s="26"/>
      <c r="F51" s="26"/>
    </row>
    <row r="52" spans="2:6" ht="23.5" customHeight="1">
      <c r="B52" s="26"/>
      <c r="C52" s="26"/>
      <c r="D52" s="26"/>
      <c r="E52" s="26"/>
      <c r="F52" s="26"/>
    </row>
    <row r="53" spans="2:6" ht="23.5" customHeight="1">
      <c r="B53" s="26"/>
      <c r="C53" s="26"/>
      <c r="D53" s="26"/>
      <c r="E53" s="26"/>
      <c r="F53" s="26"/>
    </row>
    <row r="54" spans="2:6" ht="23.5" customHeight="1">
      <c r="B54" s="26"/>
      <c r="C54" s="26"/>
      <c r="D54" s="26"/>
      <c r="E54" s="26"/>
      <c r="F54" s="26"/>
    </row>
    <row r="55" spans="2:6" ht="23.5" customHeight="1">
      <c r="B55" s="26"/>
      <c r="C55" s="26"/>
      <c r="D55" s="26"/>
      <c r="E55" s="26"/>
      <c r="F55" s="26"/>
    </row>
    <row r="56" spans="2:6" ht="23.5" customHeight="1">
      <c r="B56" s="26"/>
      <c r="C56" s="26"/>
      <c r="D56" s="26"/>
      <c r="E56" s="26"/>
      <c r="F56" s="26"/>
    </row>
    <row r="57" spans="2:6" ht="23.5" customHeight="1">
      <c r="B57" s="26"/>
      <c r="C57" s="26"/>
      <c r="D57" s="26"/>
      <c r="E57" s="26"/>
      <c r="F57" s="26"/>
    </row>
    <row r="58" spans="2:6" ht="23.5" customHeight="1">
      <c r="B58" s="26"/>
      <c r="C58" s="26"/>
      <c r="D58" s="26"/>
      <c r="E58" s="26"/>
      <c r="F58" s="26"/>
    </row>
    <row r="59" spans="2:6" ht="23.5" customHeight="1">
      <c r="B59" s="26"/>
      <c r="C59" s="26"/>
      <c r="D59" s="26"/>
      <c r="E59" s="26"/>
      <c r="F59" s="26"/>
    </row>
    <row r="60" spans="2:6" ht="23.5" customHeight="1">
      <c r="B60" s="26"/>
      <c r="C60" s="26"/>
      <c r="D60" s="26"/>
      <c r="E60" s="26"/>
      <c r="F60" s="26"/>
    </row>
    <row r="61" spans="2:6" ht="23.5" customHeight="1">
      <c r="B61" s="26"/>
      <c r="C61" s="26"/>
      <c r="D61" s="26"/>
      <c r="E61" s="26"/>
      <c r="F61" s="26"/>
    </row>
    <row r="62" spans="2:6" ht="23.5" customHeight="1">
      <c r="B62" s="26"/>
      <c r="C62" s="26"/>
      <c r="D62" s="26"/>
      <c r="E62" s="26"/>
      <c r="F62" s="26"/>
    </row>
    <row r="63" spans="2:6" ht="23.5" customHeight="1">
      <c r="B63" s="26"/>
      <c r="C63" s="26"/>
      <c r="D63" s="26"/>
      <c r="E63" s="26"/>
      <c r="F63" s="26"/>
    </row>
    <row r="64" spans="2:6" ht="23.5" customHeight="1">
      <c r="B64" s="26"/>
      <c r="C64" s="26"/>
      <c r="D64" s="26"/>
      <c r="E64" s="26"/>
      <c r="F64" s="26"/>
    </row>
    <row r="65" spans="2:6" ht="23.5" customHeight="1">
      <c r="B65" s="26"/>
      <c r="C65" s="26"/>
      <c r="D65" s="26"/>
      <c r="E65" s="26"/>
      <c r="F65" s="26"/>
    </row>
    <row r="66" spans="2:6" ht="23.5" customHeight="1">
      <c r="B66" s="26"/>
      <c r="C66" s="26"/>
      <c r="D66" s="26"/>
      <c r="E66" s="26"/>
      <c r="F66" s="26"/>
    </row>
    <row r="67" spans="2:6" ht="23.5" customHeight="1">
      <c r="B67" s="26"/>
      <c r="C67" s="26"/>
      <c r="D67" s="26"/>
      <c r="E67" s="26"/>
      <c r="F67" s="26"/>
    </row>
    <row r="68" spans="2:6" ht="23.5" customHeight="1">
      <c r="B68" s="26"/>
      <c r="C68" s="26"/>
      <c r="D68" s="26"/>
      <c r="E68" s="26"/>
      <c r="F68" s="26"/>
    </row>
    <row r="69" spans="2:6" ht="23.5" customHeight="1">
      <c r="B69" s="26"/>
      <c r="C69" s="26"/>
      <c r="D69" s="26"/>
      <c r="E69" s="26"/>
      <c r="F69" s="26"/>
    </row>
    <row r="70" spans="2:6" ht="23.5" customHeight="1">
      <c r="B70" s="26"/>
      <c r="C70" s="26"/>
      <c r="D70" s="26"/>
      <c r="E70" s="26"/>
      <c r="F70" s="26"/>
    </row>
    <row r="71" spans="2:6" ht="23.5" customHeight="1">
      <c r="B71" s="26"/>
      <c r="C71" s="26"/>
      <c r="D71" s="26"/>
      <c r="E71" s="26"/>
      <c r="F71" s="26"/>
    </row>
    <row r="72" spans="2:6" ht="23.5" customHeight="1">
      <c r="B72" s="26"/>
      <c r="C72" s="26"/>
      <c r="D72" s="26"/>
      <c r="E72" s="26"/>
      <c r="F72" s="26"/>
    </row>
    <row r="73" spans="2:6" ht="23.5" customHeight="1">
      <c r="B73" s="26"/>
      <c r="C73" s="26"/>
      <c r="D73" s="26"/>
      <c r="E73" s="26"/>
      <c r="F73" s="26"/>
    </row>
    <row r="74" spans="2:6" ht="23.5" customHeight="1">
      <c r="B74" s="26"/>
      <c r="C74" s="26"/>
      <c r="D74" s="26"/>
      <c r="E74" s="26"/>
      <c r="F74" s="26"/>
    </row>
    <row r="75" spans="2:6" ht="23.5" customHeight="1">
      <c r="B75" s="26"/>
      <c r="C75" s="26"/>
      <c r="D75" s="26"/>
      <c r="E75" s="26"/>
      <c r="F75" s="26"/>
    </row>
    <row r="76" spans="2:6" ht="23.5" customHeight="1">
      <c r="B76" s="26"/>
      <c r="C76" s="26"/>
      <c r="D76" s="26"/>
      <c r="E76" s="26"/>
      <c r="F76" s="26"/>
    </row>
    <row r="77" spans="2:6" ht="23.5" customHeight="1">
      <c r="B77" s="26"/>
      <c r="C77" s="26"/>
      <c r="D77" s="26"/>
      <c r="E77" s="26"/>
      <c r="F77" s="26"/>
    </row>
    <row r="78" spans="2:6" ht="23.5" customHeight="1">
      <c r="B78" s="26"/>
      <c r="C78" s="26"/>
      <c r="D78" s="26"/>
      <c r="E78" s="26"/>
      <c r="F78" s="26"/>
    </row>
    <row r="79" spans="2:6" ht="23.5" customHeight="1">
      <c r="B79" s="26"/>
      <c r="C79" s="26"/>
      <c r="D79" s="26"/>
      <c r="E79" s="26"/>
      <c r="F79" s="26"/>
    </row>
    <row r="80" spans="2:6" ht="23.5" customHeight="1">
      <c r="B80" s="26"/>
      <c r="C80" s="26"/>
      <c r="D80" s="26"/>
      <c r="E80" s="26"/>
      <c r="F80" s="26"/>
    </row>
    <row r="81" spans="2:6" ht="23.5" customHeight="1">
      <c r="B81" s="26"/>
      <c r="C81" s="26"/>
      <c r="D81" s="26"/>
      <c r="E81" s="26"/>
      <c r="F81" s="26"/>
    </row>
    <row r="82" spans="2:6" ht="23.5" customHeight="1">
      <c r="B82" s="26"/>
      <c r="C82" s="26"/>
      <c r="D82" s="26"/>
      <c r="E82" s="26"/>
      <c r="F82" s="26"/>
    </row>
    <row r="83" spans="2:6" ht="23.5" customHeight="1">
      <c r="B83" s="26"/>
      <c r="C83" s="26"/>
      <c r="D83" s="26"/>
      <c r="E83" s="26"/>
      <c r="F83" s="26"/>
    </row>
    <row r="84" spans="2:6" ht="23.5" customHeight="1">
      <c r="B84" s="26"/>
      <c r="C84" s="26"/>
      <c r="D84" s="26"/>
      <c r="E84" s="26"/>
      <c r="F84" s="26"/>
    </row>
    <row r="85" spans="2:6" ht="23.5" customHeight="1">
      <c r="B85" s="26"/>
      <c r="C85" s="26"/>
      <c r="D85" s="26"/>
      <c r="E85" s="26"/>
      <c r="F85" s="26"/>
    </row>
    <row r="86" spans="2:6" ht="23.5" customHeight="1">
      <c r="B86" s="26"/>
      <c r="C86" s="26"/>
      <c r="D86" s="26"/>
      <c r="E86" s="26"/>
      <c r="F86" s="26"/>
    </row>
    <row r="87" spans="2:6" ht="23.5" customHeight="1">
      <c r="B87" s="26"/>
      <c r="C87" s="26"/>
      <c r="D87" s="26"/>
      <c r="E87" s="26"/>
      <c r="F87" s="26"/>
    </row>
    <row r="88" spans="2:6" ht="23.5" customHeight="1">
      <c r="B88" s="26"/>
      <c r="C88" s="26"/>
      <c r="D88" s="26"/>
      <c r="E88" s="26"/>
      <c r="F88" s="26"/>
    </row>
    <row r="89" spans="2:6" ht="23.5" customHeight="1">
      <c r="B89" s="26"/>
      <c r="C89" s="26"/>
      <c r="D89" s="26"/>
      <c r="E89" s="26"/>
      <c r="F89" s="26"/>
    </row>
    <row r="90" spans="2:6" ht="23.5" customHeight="1">
      <c r="B90" s="26"/>
      <c r="C90" s="26"/>
      <c r="D90" s="26"/>
      <c r="E90" s="26"/>
      <c r="F90" s="26"/>
    </row>
    <row r="91" spans="2:6" ht="23.5" customHeight="1">
      <c r="B91" s="26"/>
      <c r="C91" s="26"/>
      <c r="D91" s="26"/>
      <c r="E91" s="26"/>
      <c r="F91" s="26"/>
    </row>
    <row r="92" spans="2:6" ht="23.5" customHeight="1">
      <c r="B92" s="26"/>
      <c r="C92" s="26"/>
      <c r="D92" s="26"/>
      <c r="E92" s="26"/>
      <c r="F92" s="26"/>
    </row>
    <row r="93" spans="2:6" ht="23.5" customHeight="1">
      <c r="B93" s="26"/>
      <c r="C93" s="26"/>
      <c r="D93" s="26"/>
      <c r="E93" s="26"/>
      <c r="F93" s="26"/>
    </row>
    <row r="94" spans="2:6" ht="23.5" customHeight="1">
      <c r="B94" s="26"/>
      <c r="C94" s="26"/>
      <c r="D94" s="26"/>
      <c r="E94" s="26"/>
      <c r="F94" s="26"/>
    </row>
    <row r="95" spans="2:6" ht="23.5" customHeight="1">
      <c r="B95" s="26"/>
      <c r="C95" s="26"/>
      <c r="D95" s="26"/>
      <c r="E95" s="26"/>
      <c r="F95" s="26"/>
    </row>
    <row r="96" spans="2:6" ht="23.5" customHeight="1">
      <c r="B96" s="26"/>
      <c r="C96" s="26"/>
      <c r="D96" s="26"/>
      <c r="E96" s="26"/>
      <c r="F96" s="26"/>
    </row>
    <row r="97" spans="2:6" ht="23.5" customHeight="1">
      <c r="B97" s="26"/>
      <c r="C97" s="26"/>
      <c r="D97" s="26"/>
      <c r="E97" s="26"/>
      <c r="F97" s="26"/>
    </row>
    <row r="98" spans="2:6" ht="23.5" customHeight="1">
      <c r="B98" s="26"/>
      <c r="C98" s="26"/>
      <c r="D98" s="26"/>
      <c r="E98" s="26"/>
      <c r="F98" s="26"/>
    </row>
    <row r="99" spans="2:6" ht="23.5" customHeight="1">
      <c r="B99" s="26"/>
      <c r="C99" s="26"/>
      <c r="D99" s="26"/>
      <c r="E99" s="26"/>
      <c r="F99" s="26"/>
    </row>
    <row r="100" spans="2:6" ht="23.5" customHeight="1">
      <c r="B100" s="26"/>
      <c r="C100" s="26"/>
      <c r="D100" s="26"/>
      <c r="E100" s="26"/>
      <c r="F100" s="26"/>
    </row>
    <row r="101" spans="2:6" ht="23.5" customHeight="1">
      <c r="B101" s="26"/>
      <c r="C101" s="26"/>
      <c r="D101" s="26"/>
      <c r="E101" s="26"/>
      <c r="F101" s="26"/>
    </row>
    <row r="102" spans="2:6" ht="23.5" customHeight="1">
      <c r="B102" s="26"/>
      <c r="C102" s="26"/>
      <c r="D102" s="26"/>
      <c r="E102" s="26"/>
      <c r="F102" s="26"/>
    </row>
    <row r="103" spans="2:6" ht="23.5" customHeight="1">
      <c r="B103" s="26"/>
      <c r="C103" s="26"/>
      <c r="D103" s="26"/>
      <c r="E103" s="26"/>
      <c r="F103" s="26"/>
    </row>
    <row r="104" spans="2:6" ht="23.5" customHeight="1">
      <c r="B104" s="26"/>
      <c r="C104" s="26"/>
      <c r="D104" s="26"/>
      <c r="E104" s="26"/>
      <c r="F104" s="26"/>
    </row>
    <row r="105" spans="2:6" ht="23.5" customHeight="1">
      <c r="B105" s="26"/>
      <c r="C105" s="26"/>
      <c r="D105" s="26"/>
      <c r="E105" s="26"/>
      <c r="F105" s="26"/>
    </row>
    <row r="106" spans="2:6" ht="23.5" customHeight="1">
      <c r="B106" s="26"/>
      <c r="C106" s="26"/>
      <c r="D106" s="26"/>
      <c r="E106" s="26"/>
      <c r="F106" s="26"/>
    </row>
    <row r="107" spans="2:6" ht="23.5" customHeight="1">
      <c r="B107" s="26"/>
      <c r="C107" s="26"/>
      <c r="D107" s="26"/>
      <c r="E107" s="26"/>
      <c r="F107" s="26"/>
    </row>
    <row r="108" spans="2:6" ht="23.5" customHeight="1">
      <c r="B108" s="26"/>
      <c r="C108" s="26"/>
      <c r="D108" s="26"/>
      <c r="E108" s="26"/>
      <c r="F108" s="26"/>
    </row>
    <row r="109" spans="2:6" ht="23.5" customHeight="1">
      <c r="B109" s="26"/>
      <c r="C109" s="26"/>
      <c r="D109" s="26"/>
      <c r="E109" s="26"/>
      <c r="F109" s="26"/>
    </row>
    <row r="110" spans="2:6" ht="23.5" customHeight="1">
      <c r="B110" s="26"/>
      <c r="C110" s="26"/>
      <c r="D110" s="26"/>
      <c r="E110" s="26"/>
      <c r="F110" s="26"/>
    </row>
    <row r="111" spans="2:6" ht="23.5" customHeight="1">
      <c r="B111" s="26"/>
      <c r="C111" s="26"/>
      <c r="D111" s="26"/>
      <c r="E111" s="26"/>
      <c r="F111" s="26"/>
    </row>
    <row r="112" spans="2:6" ht="23.5" customHeight="1">
      <c r="B112" s="26"/>
      <c r="C112" s="26"/>
      <c r="D112" s="26"/>
      <c r="E112" s="26"/>
      <c r="F112" s="26"/>
    </row>
    <row r="113" spans="2:6" ht="23.5" customHeight="1">
      <c r="B113" s="26"/>
      <c r="C113" s="26"/>
      <c r="D113" s="26"/>
      <c r="E113" s="26"/>
      <c r="F113" s="26"/>
    </row>
    <row r="114" spans="2:6" ht="23.5" customHeight="1">
      <c r="B114" s="26"/>
      <c r="C114" s="26"/>
      <c r="D114" s="26"/>
      <c r="E114" s="26"/>
      <c r="F114" s="26"/>
    </row>
    <row r="115" spans="2:6" ht="23.5" customHeight="1">
      <c r="B115" s="26"/>
      <c r="C115" s="26"/>
      <c r="D115" s="26"/>
      <c r="E115" s="26"/>
      <c r="F115" s="26"/>
    </row>
    <row r="116" spans="2:6" ht="23.5" customHeight="1">
      <c r="B116" s="26"/>
      <c r="C116" s="26"/>
      <c r="D116" s="26"/>
      <c r="E116" s="26"/>
      <c r="F116" s="26"/>
    </row>
    <row r="117" spans="2:6" ht="23.5" customHeight="1">
      <c r="B117" s="26"/>
      <c r="C117" s="26"/>
      <c r="D117" s="26"/>
      <c r="E117" s="26"/>
      <c r="F117" s="26"/>
    </row>
    <row r="118" spans="2:6" ht="23.5" customHeight="1">
      <c r="B118" s="26"/>
      <c r="C118" s="26"/>
      <c r="D118" s="26"/>
      <c r="E118" s="26"/>
      <c r="F118" s="26"/>
    </row>
    <row r="119" spans="2:6" ht="23.5" customHeight="1">
      <c r="B119" s="26"/>
      <c r="C119" s="26"/>
      <c r="D119" s="26"/>
      <c r="E119" s="26"/>
      <c r="F119" s="26"/>
    </row>
    <row r="120" spans="2:6" ht="23.5" customHeight="1">
      <c r="B120" s="26"/>
      <c r="C120" s="26"/>
      <c r="D120" s="26"/>
      <c r="E120" s="26"/>
      <c r="F120" s="26"/>
    </row>
    <row r="121" spans="2:6" ht="23.5" customHeight="1">
      <c r="B121" s="26"/>
      <c r="C121" s="26"/>
      <c r="D121" s="26"/>
      <c r="E121" s="26"/>
      <c r="F121" s="26"/>
    </row>
    <row r="122" spans="2:6" ht="23.5" customHeight="1">
      <c r="B122" s="26"/>
      <c r="C122" s="26"/>
      <c r="D122" s="26"/>
      <c r="E122" s="26"/>
      <c r="F122" s="26"/>
    </row>
    <row r="123" spans="2:6" ht="23.5" customHeight="1">
      <c r="B123" s="26"/>
      <c r="C123" s="26"/>
      <c r="D123" s="26"/>
      <c r="E123" s="26"/>
      <c r="F123" s="26"/>
    </row>
    <row r="124" spans="2:6" ht="23.5" customHeight="1">
      <c r="B124" s="26"/>
      <c r="C124" s="26"/>
      <c r="D124" s="26"/>
      <c r="E124" s="26"/>
      <c r="F124" s="26"/>
    </row>
    <row r="125" spans="2:6" ht="23.5" customHeight="1">
      <c r="B125" s="26"/>
      <c r="C125" s="26"/>
      <c r="D125" s="26"/>
      <c r="E125" s="26"/>
      <c r="F125" s="26"/>
    </row>
    <row r="126" spans="2:6" ht="23.5" customHeight="1">
      <c r="B126" s="26"/>
      <c r="C126" s="26"/>
      <c r="D126" s="26"/>
      <c r="E126" s="26"/>
      <c r="F126" s="26"/>
    </row>
    <row r="127" spans="2:6" ht="23.5" customHeight="1">
      <c r="B127" s="26"/>
      <c r="C127" s="26"/>
      <c r="D127" s="26"/>
      <c r="E127" s="26"/>
      <c r="F127" s="26"/>
    </row>
    <row r="128" spans="2:6" ht="23.5" customHeight="1">
      <c r="B128" s="26"/>
      <c r="C128" s="26"/>
      <c r="D128" s="26"/>
      <c r="E128" s="26"/>
      <c r="F128" s="26"/>
    </row>
    <row r="129" spans="2:6" ht="23.5" customHeight="1">
      <c r="B129" s="26"/>
      <c r="C129" s="26"/>
      <c r="D129" s="26"/>
      <c r="E129" s="26"/>
      <c r="F129" s="26"/>
    </row>
    <row r="130" spans="2:6" ht="23.5" customHeight="1">
      <c r="B130" s="26"/>
      <c r="C130" s="26"/>
      <c r="D130" s="26"/>
      <c r="E130" s="26"/>
      <c r="F130" s="26"/>
    </row>
    <row r="131" spans="2:6" ht="23.5" customHeight="1">
      <c r="B131" s="26"/>
      <c r="C131" s="26"/>
      <c r="D131" s="26"/>
      <c r="E131" s="26"/>
      <c r="F131" s="26"/>
    </row>
    <row r="132" spans="2:6" ht="23.5" customHeight="1">
      <c r="B132" s="26"/>
      <c r="C132" s="26"/>
      <c r="D132" s="26"/>
      <c r="E132" s="26"/>
      <c r="F132" s="26"/>
    </row>
    <row r="133" spans="2:6" ht="23.5" customHeight="1">
      <c r="B133" s="26"/>
      <c r="C133" s="26"/>
      <c r="D133" s="26"/>
      <c r="E133" s="26"/>
      <c r="F133" s="26"/>
    </row>
    <row r="134" spans="2:6" ht="23.5" customHeight="1">
      <c r="B134" s="26"/>
      <c r="C134" s="26"/>
      <c r="D134" s="26"/>
      <c r="E134" s="26"/>
      <c r="F134" s="26"/>
    </row>
    <row r="135" spans="2:6" ht="23.5" customHeight="1">
      <c r="B135" s="26"/>
      <c r="C135" s="26"/>
      <c r="D135" s="26"/>
      <c r="E135" s="26"/>
      <c r="F135" s="26"/>
    </row>
    <row r="136" spans="2:6" ht="23.5" customHeight="1">
      <c r="B136" s="26"/>
      <c r="C136" s="26"/>
      <c r="D136" s="26"/>
      <c r="E136" s="26"/>
      <c r="F136" s="26"/>
    </row>
    <row r="137" spans="2:6" ht="23.5" customHeight="1">
      <c r="B137" s="26"/>
      <c r="C137" s="26"/>
      <c r="D137" s="26"/>
      <c r="E137" s="26"/>
      <c r="F137" s="26"/>
    </row>
    <row r="138" spans="2:6" ht="23.5" customHeight="1">
      <c r="B138" s="26"/>
      <c r="C138" s="26"/>
      <c r="D138" s="26"/>
      <c r="E138" s="26"/>
      <c r="F138" s="26"/>
    </row>
    <row r="139" spans="2:6" ht="23.5" customHeight="1">
      <c r="B139" s="26"/>
      <c r="C139" s="26"/>
      <c r="D139" s="26"/>
      <c r="E139" s="26"/>
      <c r="F139" s="26"/>
    </row>
    <row r="140" spans="2:6" ht="23.5" customHeight="1">
      <c r="B140" s="26"/>
      <c r="C140" s="26"/>
      <c r="D140" s="26"/>
      <c r="E140" s="26"/>
      <c r="F140" s="26"/>
    </row>
    <row r="141" spans="2:6" ht="23.5" customHeight="1">
      <c r="B141" s="26"/>
      <c r="C141" s="26"/>
      <c r="D141" s="26"/>
      <c r="E141" s="26"/>
      <c r="F141" s="26"/>
    </row>
    <row r="142" spans="2:6" ht="23.5" customHeight="1">
      <c r="B142" s="26"/>
      <c r="C142" s="26"/>
      <c r="D142" s="26"/>
      <c r="E142" s="26"/>
      <c r="F142" s="26"/>
    </row>
    <row r="143" spans="2:6" ht="23.5" customHeight="1">
      <c r="B143" s="26"/>
      <c r="C143" s="26"/>
      <c r="D143" s="26"/>
      <c r="E143" s="26"/>
      <c r="F143" s="26"/>
    </row>
    <row r="144" spans="2:6" ht="23.5" customHeight="1">
      <c r="B144" s="26"/>
      <c r="C144" s="26"/>
      <c r="D144" s="26"/>
      <c r="E144" s="26"/>
      <c r="F144" s="26"/>
    </row>
    <row r="145" spans="2:6" ht="23.5" customHeight="1">
      <c r="B145" s="26"/>
      <c r="C145" s="26"/>
      <c r="D145" s="26"/>
      <c r="E145" s="26"/>
      <c r="F145" s="26"/>
    </row>
    <row r="146" spans="2:6" ht="23.5" customHeight="1">
      <c r="B146" s="26"/>
      <c r="C146" s="26"/>
      <c r="D146" s="26"/>
      <c r="E146" s="26"/>
      <c r="F146" s="26"/>
    </row>
    <row r="147" spans="2:6" ht="23.5" customHeight="1">
      <c r="B147" s="26"/>
      <c r="C147" s="26"/>
      <c r="D147" s="26"/>
      <c r="E147" s="26"/>
      <c r="F147" s="26"/>
    </row>
    <row r="148" spans="2:6" ht="23.5" customHeight="1">
      <c r="B148" s="26"/>
      <c r="C148" s="26"/>
      <c r="D148" s="26"/>
      <c r="E148" s="26"/>
      <c r="F148" s="26"/>
    </row>
    <row r="149" spans="2:6" ht="23.5" customHeight="1">
      <c r="B149" s="26"/>
      <c r="C149" s="26"/>
      <c r="D149" s="26"/>
      <c r="E149" s="26"/>
      <c r="F149" s="26"/>
    </row>
    <row r="150" spans="2:6" ht="23.5" customHeight="1">
      <c r="B150" s="26"/>
      <c r="C150" s="26"/>
      <c r="D150" s="26"/>
      <c r="E150" s="26"/>
      <c r="F150" s="26"/>
    </row>
    <row r="151" spans="2:6" ht="23.5" customHeight="1">
      <c r="B151" s="26"/>
      <c r="C151" s="26"/>
      <c r="D151" s="26"/>
      <c r="E151" s="26"/>
      <c r="F151" s="26"/>
    </row>
    <row r="152" spans="2:6" ht="23.5" customHeight="1">
      <c r="B152" s="26"/>
      <c r="C152" s="26"/>
      <c r="D152" s="26"/>
      <c r="E152" s="26"/>
      <c r="F152" s="26"/>
    </row>
    <row r="153" spans="2:6" ht="23.5" customHeight="1">
      <c r="B153" s="26"/>
      <c r="C153" s="26"/>
      <c r="D153" s="26"/>
      <c r="E153" s="26"/>
      <c r="F153" s="26"/>
    </row>
    <row r="154" spans="2:6" ht="23.5" customHeight="1">
      <c r="B154" s="26"/>
      <c r="C154" s="26"/>
      <c r="D154" s="26"/>
      <c r="E154" s="26"/>
      <c r="F154" s="26"/>
    </row>
    <row r="155" spans="2:6" ht="23.5" customHeight="1">
      <c r="B155" s="26"/>
      <c r="C155" s="26"/>
      <c r="D155" s="26"/>
      <c r="E155" s="26"/>
      <c r="F155" s="26"/>
    </row>
    <row r="156" spans="2:6" ht="23.5" customHeight="1">
      <c r="B156" s="26"/>
      <c r="C156" s="26"/>
      <c r="D156" s="26"/>
      <c r="E156" s="26"/>
      <c r="F156" s="26"/>
    </row>
    <row r="157" spans="2:6" ht="23.5" customHeight="1">
      <c r="B157" s="26"/>
      <c r="C157" s="26"/>
      <c r="D157" s="26"/>
      <c r="E157" s="26"/>
      <c r="F157" s="26"/>
    </row>
    <row r="158" spans="2:6" ht="23.5" customHeight="1">
      <c r="B158" s="26"/>
      <c r="C158" s="26"/>
      <c r="D158" s="26"/>
      <c r="E158" s="26"/>
      <c r="F158" s="26"/>
    </row>
    <row r="159" spans="2:6" ht="23.5" customHeight="1">
      <c r="B159" s="26"/>
      <c r="C159" s="26"/>
      <c r="D159" s="26"/>
      <c r="E159" s="26"/>
      <c r="F159" s="26"/>
    </row>
    <row r="160" spans="2:6" ht="23.5" customHeight="1">
      <c r="B160" s="26"/>
      <c r="C160" s="26"/>
      <c r="D160" s="26"/>
      <c r="E160" s="26"/>
      <c r="F160" s="26"/>
    </row>
    <row r="161" spans="2:6" ht="23.5" customHeight="1">
      <c r="B161" s="26"/>
      <c r="C161" s="26"/>
      <c r="D161" s="26"/>
      <c r="E161" s="26"/>
      <c r="F161" s="26"/>
    </row>
    <row r="162" spans="2:6" ht="23.5" customHeight="1">
      <c r="B162" s="26"/>
      <c r="C162" s="26"/>
      <c r="D162" s="26"/>
      <c r="E162" s="26"/>
      <c r="F162" s="26"/>
    </row>
    <row r="163" spans="2:6" ht="23.5" customHeight="1">
      <c r="B163" s="26"/>
      <c r="C163" s="26"/>
      <c r="D163" s="26"/>
      <c r="E163" s="26"/>
      <c r="F163" s="26"/>
    </row>
    <row r="164" spans="2:6" ht="23.5" customHeight="1">
      <c r="B164" s="26"/>
      <c r="C164" s="26"/>
      <c r="D164" s="26"/>
      <c r="E164" s="26"/>
      <c r="F164" s="26"/>
    </row>
    <row r="165" spans="2:6" ht="23.5" customHeight="1">
      <c r="B165" s="26"/>
      <c r="C165" s="26"/>
      <c r="D165" s="26"/>
      <c r="E165" s="26"/>
      <c r="F165" s="26"/>
    </row>
    <row r="166" spans="2:6" ht="23.5" customHeight="1">
      <c r="B166" s="26"/>
      <c r="C166" s="26"/>
      <c r="D166" s="26"/>
      <c r="E166" s="26"/>
      <c r="F166" s="26"/>
    </row>
    <row r="167" spans="2:6" ht="23.5" customHeight="1">
      <c r="B167" s="26"/>
      <c r="C167" s="26"/>
      <c r="D167" s="26"/>
      <c r="E167" s="26"/>
      <c r="F167" s="26"/>
    </row>
    <row r="168" spans="2:6" ht="23.5" customHeight="1">
      <c r="B168" s="26"/>
      <c r="C168" s="26"/>
      <c r="D168" s="26"/>
      <c r="E168" s="26"/>
      <c r="F168" s="26"/>
    </row>
    <row r="169" spans="2:6" ht="23.5" customHeight="1">
      <c r="B169" s="26"/>
      <c r="C169" s="26"/>
      <c r="D169" s="26"/>
      <c r="E169" s="26"/>
      <c r="F169" s="26"/>
    </row>
    <row r="170" spans="2:6" ht="23.5" customHeight="1">
      <c r="B170" s="26"/>
      <c r="C170" s="26"/>
      <c r="D170" s="26"/>
      <c r="E170" s="26"/>
      <c r="F170" s="26"/>
    </row>
    <row r="171" spans="2:6" ht="23.5" customHeight="1">
      <c r="B171" s="26"/>
      <c r="C171" s="26"/>
      <c r="D171" s="26"/>
      <c r="E171" s="26"/>
      <c r="F171" s="26"/>
    </row>
    <row r="172" spans="2:6" ht="23.5" customHeight="1">
      <c r="B172" s="26"/>
      <c r="C172" s="26"/>
      <c r="D172" s="26"/>
      <c r="E172" s="26"/>
      <c r="F172" s="26"/>
    </row>
    <row r="173" spans="2:6" ht="23.5" customHeight="1">
      <c r="B173" s="26"/>
      <c r="C173" s="26"/>
      <c r="D173" s="26"/>
      <c r="E173" s="26"/>
      <c r="F173" s="26"/>
    </row>
    <row r="174" spans="2:6" ht="23.5" customHeight="1">
      <c r="B174" s="26"/>
      <c r="C174" s="26"/>
      <c r="D174" s="26"/>
      <c r="E174" s="26"/>
      <c r="F174" s="26"/>
    </row>
    <row r="175" spans="2:6" ht="23.5" customHeight="1">
      <c r="B175" s="26"/>
      <c r="C175" s="26"/>
      <c r="D175" s="26"/>
      <c r="E175" s="26"/>
      <c r="F175" s="26"/>
    </row>
    <row r="176" spans="2:6" ht="23.5" customHeight="1">
      <c r="B176" s="26"/>
      <c r="C176" s="26"/>
      <c r="D176" s="26"/>
      <c r="E176" s="26"/>
      <c r="F176" s="26"/>
    </row>
    <row r="177" spans="2:6" ht="23.5" customHeight="1">
      <c r="B177" s="26"/>
      <c r="C177" s="26"/>
      <c r="D177" s="26"/>
      <c r="E177" s="26"/>
      <c r="F177" s="26"/>
    </row>
    <row r="178" spans="2:6" ht="23.5" customHeight="1">
      <c r="B178" s="26"/>
      <c r="C178" s="26"/>
      <c r="D178" s="26"/>
      <c r="E178" s="26"/>
      <c r="F178" s="26"/>
    </row>
    <row r="179" spans="2:6" ht="23.5" customHeight="1">
      <c r="B179" s="26"/>
      <c r="C179" s="26"/>
      <c r="D179" s="26"/>
      <c r="E179" s="26"/>
      <c r="F179" s="26"/>
    </row>
    <row r="180" spans="2:6" ht="23.5" customHeight="1">
      <c r="B180" s="26"/>
      <c r="C180" s="26"/>
      <c r="D180" s="26"/>
      <c r="E180" s="26"/>
      <c r="F180" s="26"/>
    </row>
    <row r="181" spans="2:6" ht="23.5" customHeight="1">
      <c r="B181" s="26"/>
      <c r="C181" s="26"/>
      <c r="D181" s="26"/>
      <c r="E181" s="26"/>
      <c r="F181" s="26"/>
    </row>
    <row r="182" spans="2:6" ht="23.5" customHeight="1">
      <c r="B182" s="26"/>
      <c r="C182" s="26"/>
      <c r="D182" s="26"/>
      <c r="E182" s="26"/>
      <c r="F182" s="26"/>
    </row>
    <row r="183" spans="2:6" ht="23.5" customHeight="1">
      <c r="B183" s="26"/>
      <c r="C183" s="26"/>
      <c r="D183" s="26"/>
      <c r="E183" s="26"/>
      <c r="F183" s="26"/>
    </row>
    <row r="184" spans="2:6" ht="23.5" customHeight="1">
      <c r="B184" s="26"/>
      <c r="C184" s="26"/>
      <c r="D184" s="26"/>
      <c r="E184" s="26"/>
      <c r="F184" s="26"/>
    </row>
    <row r="185" spans="2:6" ht="23.5" customHeight="1">
      <c r="B185" s="26"/>
      <c r="C185" s="26"/>
      <c r="D185" s="26"/>
      <c r="E185" s="26"/>
      <c r="F185" s="26"/>
    </row>
    <row r="186" spans="2:6" ht="23.5" customHeight="1">
      <c r="B186" s="26"/>
      <c r="C186" s="26"/>
      <c r="D186" s="26"/>
      <c r="E186" s="26"/>
      <c r="F186" s="26"/>
    </row>
    <row r="187" spans="2:6" ht="23.5" customHeight="1">
      <c r="B187" s="26"/>
      <c r="C187" s="26"/>
      <c r="D187" s="26"/>
      <c r="E187" s="26"/>
      <c r="F187" s="26"/>
    </row>
    <row r="188" spans="2:6" ht="23.5" customHeight="1">
      <c r="B188" s="26"/>
      <c r="C188" s="26"/>
      <c r="D188" s="26"/>
      <c r="E188" s="26"/>
      <c r="F188" s="26"/>
    </row>
    <row r="189" spans="2:6" ht="23.5" customHeight="1">
      <c r="B189" s="26"/>
      <c r="C189" s="26"/>
      <c r="D189" s="26"/>
      <c r="E189" s="26"/>
      <c r="F189" s="26"/>
    </row>
    <row r="190" spans="2:6" ht="23.5" customHeight="1">
      <c r="B190" s="26"/>
      <c r="C190" s="26"/>
      <c r="D190" s="26"/>
      <c r="E190" s="26"/>
      <c r="F190" s="26"/>
    </row>
    <row r="191" spans="2:6" ht="23.5" customHeight="1">
      <c r="B191" s="26"/>
      <c r="C191" s="26"/>
      <c r="D191" s="26"/>
      <c r="E191" s="26"/>
      <c r="F191" s="26"/>
    </row>
    <row r="192" spans="2:6" ht="23.5" customHeight="1">
      <c r="B192" s="26"/>
      <c r="C192" s="26"/>
      <c r="D192" s="26"/>
      <c r="E192" s="26"/>
      <c r="F192" s="26"/>
    </row>
  </sheetData>
  <sheetProtection sheet="1" objects="1" scenarios="1"/>
  <mergeCells count="2">
    <mergeCell ref="D2:E2"/>
    <mergeCell ref="D3:E3"/>
  </mergeCells>
  <phoneticPr fontId="2"/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1218"/>
  <sheetViews>
    <sheetView zoomScaleNormal="100" zoomScaleSheetLayoutView="90" workbookViewId="0"/>
  </sheetViews>
  <sheetFormatPr defaultColWidth="9" defaultRowHeight="13"/>
  <cols>
    <col min="1" max="1" width="1.453125" style="9" customWidth="1"/>
    <col min="2" max="6" width="20.6328125" style="9" customWidth="1"/>
    <col min="7" max="7" width="20.6328125" style="12" customWidth="1"/>
    <col min="8" max="16384" width="9" style="9"/>
  </cols>
  <sheetData>
    <row r="1" spans="1:19" s="11" customFormat="1">
      <c r="A1" s="13"/>
      <c r="B1" s="820" t="s">
        <v>133</v>
      </c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33"/>
      <c r="Q1" s="33"/>
      <c r="R1" s="13"/>
      <c r="S1" s="13"/>
    </row>
    <row r="2" spans="1:19" s="31" customFormat="1" ht="21">
      <c r="A2" s="2"/>
      <c r="B2" s="34" t="s">
        <v>124</v>
      </c>
      <c r="C2" s="821" t="s">
        <v>268</v>
      </c>
      <c r="D2" s="821"/>
      <c r="E2" s="821"/>
      <c r="F2" s="821"/>
      <c r="G2" s="32" t="str">
        <f>+'宣言书(Rev.12.04)'!Q1</f>
        <v>Rev.12.04</v>
      </c>
      <c r="H2" s="35"/>
      <c r="I2" s="35"/>
      <c r="J2" s="35"/>
      <c r="K2" s="35"/>
      <c r="L2" s="35"/>
      <c r="M2" s="36"/>
      <c r="N2" s="36"/>
      <c r="O2" s="36"/>
      <c r="P2" s="37"/>
      <c r="Q2" s="38"/>
      <c r="R2" s="2"/>
      <c r="S2" s="2"/>
    </row>
    <row r="3" spans="1:19" s="31" customFormat="1">
      <c r="G3" s="11"/>
      <c r="K3" s="1"/>
      <c r="L3" s="1"/>
      <c r="M3" s="1"/>
      <c r="N3" s="39"/>
      <c r="O3" s="822"/>
      <c r="P3" s="822"/>
      <c r="Q3" s="822"/>
      <c r="R3" s="1"/>
      <c r="S3" s="1"/>
    </row>
    <row r="4" spans="1:19" s="31" customFormat="1" ht="14" thickBot="1">
      <c r="B4" s="40" t="s">
        <v>269</v>
      </c>
      <c r="C4" s="3"/>
      <c r="D4" s="3"/>
      <c r="G4" s="11"/>
      <c r="K4" s="1"/>
      <c r="L4" s="823"/>
      <c r="M4" s="823"/>
      <c r="N4" s="823"/>
      <c r="O4" s="823"/>
      <c r="P4" s="41"/>
      <c r="Q4" s="41"/>
      <c r="R4" s="1"/>
      <c r="S4" s="1"/>
    </row>
    <row r="5" spans="1:19" s="31" customFormat="1" ht="14">
      <c r="B5" s="42" t="s">
        <v>125</v>
      </c>
      <c r="C5" s="836" t="str">
        <f>+IF('宣言书(Rev.12.04)'!F5="","",+'宣言书(Rev.12.04)'!F5)</f>
        <v/>
      </c>
      <c r="D5" s="837"/>
      <c r="E5" s="43"/>
      <c r="F5" s="43"/>
      <c r="G5" s="44"/>
      <c r="H5" s="45"/>
      <c r="I5" s="45"/>
      <c r="J5" s="46"/>
      <c r="K5" s="47"/>
      <c r="L5" s="47"/>
      <c r="M5" s="47"/>
      <c r="N5" s="47"/>
      <c r="O5" s="47"/>
      <c r="P5" s="47"/>
      <c r="Q5" s="47"/>
      <c r="R5" s="47"/>
      <c r="S5" s="47"/>
    </row>
    <row r="6" spans="1:19" s="31" customFormat="1" ht="14">
      <c r="B6" s="48" t="s">
        <v>270</v>
      </c>
      <c r="C6" s="833" t="str">
        <f>+IF('宣言书(Rev.12.04)'!F6="","",+'宣言书(Rev.12.04)'!F6)</f>
        <v/>
      </c>
      <c r="D6" s="834"/>
      <c r="E6" s="43"/>
      <c r="F6" s="43"/>
      <c r="G6" s="44"/>
      <c r="H6" s="45"/>
      <c r="I6" s="45"/>
      <c r="J6" s="46"/>
      <c r="K6" s="849"/>
      <c r="L6" s="849"/>
      <c r="M6" s="849"/>
      <c r="N6" s="849"/>
      <c r="O6" s="849"/>
      <c r="P6" s="1"/>
      <c r="Q6" s="1"/>
      <c r="R6" s="1"/>
      <c r="S6" s="1"/>
    </row>
    <row r="7" spans="1:19" s="31" customFormat="1" ht="14">
      <c r="B7" s="48" t="s">
        <v>126</v>
      </c>
      <c r="C7" s="833" t="str">
        <f>+IF('宣言书(Rev.12.04)'!F7="","",+'宣言书(Rev.12.04)'!F7)</f>
        <v/>
      </c>
      <c r="D7" s="834"/>
      <c r="E7" s="43"/>
      <c r="F7" s="43"/>
      <c r="G7" s="44"/>
      <c r="H7" s="45"/>
      <c r="I7" s="45"/>
      <c r="J7" s="46"/>
      <c r="K7" s="826"/>
      <c r="L7" s="826"/>
      <c r="M7" s="826"/>
      <c r="N7" s="826"/>
      <c r="O7" s="826"/>
      <c r="P7" s="1"/>
      <c r="Q7" s="1"/>
      <c r="R7" s="1"/>
      <c r="S7" s="1"/>
    </row>
    <row r="8" spans="1:19" s="31" customFormat="1" ht="15.75" customHeight="1">
      <c r="B8" s="48" t="s">
        <v>271</v>
      </c>
      <c r="C8" s="833" t="str">
        <f>+IF('宣言书(Rev.12.04)'!F8="","",+'宣言书(Rev.12.04)'!F8)</f>
        <v/>
      </c>
      <c r="D8" s="834"/>
      <c r="E8" s="43"/>
      <c r="F8" s="43"/>
      <c r="G8" s="44"/>
      <c r="H8" s="49"/>
      <c r="I8" s="49"/>
      <c r="J8" s="50"/>
      <c r="K8" s="847"/>
      <c r="L8" s="847"/>
      <c r="M8" s="847"/>
      <c r="N8" s="847"/>
      <c r="O8" s="847"/>
      <c r="P8" s="1"/>
      <c r="Q8" s="1"/>
      <c r="R8" s="1"/>
      <c r="S8" s="1"/>
    </row>
    <row r="9" spans="1:19" s="31" customFormat="1" ht="16.5" customHeight="1" thickBot="1">
      <c r="B9" s="51" t="s">
        <v>19</v>
      </c>
      <c r="C9" s="844" t="str">
        <f>+IF('宣言书(Rev.12.04)'!F9="","",+'宣言书(Rev.12.04)'!F9)</f>
        <v/>
      </c>
      <c r="D9" s="845"/>
      <c r="E9" s="43"/>
      <c r="F9" s="43"/>
      <c r="G9" s="44"/>
      <c r="H9" s="52"/>
      <c r="I9" s="52"/>
      <c r="J9" s="50"/>
      <c r="K9" s="847"/>
      <c r="L9" s="847"/>
      <c r="M9" s="847"/>
      <c r="N9" s="847"/>
      <c r="O9" s="847"/>
      <c r="P9" s="1"/>
      <c r="Q9" s="1"/>
      <c r="R9" s="1"/>
      <c r="S9" s="1"/>
    </row>
    <row r="10" spans="1:19" s="31" customFormat="1" ht="15" customHeight="1">
      <c r="D10" s="53"/>
      <c r="E10" s="43"/>
      <c r="F10" s="43"/>
      <c r="G10" s="44"/>
      <c r="H10" s="53"/>
      <c r="I10" s="53"/>
      <c r="J10" s="53"/>
      <c r="K10" s="54"/>
      <c r="L10" s="848"/>
      <c r="M10" s="848"/>
      <c r="N10" s="848"/>
      <c r="O10" s="848"/>
      <c r="P10" s="848"/>
      <c r="Q10" s="848"/>
      <c r="R10" s="1"/>
      <c r="S10" s="1"/>
    </row>
    <row r="11" spans="1:19" s="31" customFormat="1" ht="15.75" customHeight="1">
      <c r="D11" s="55"/>
      <c r="E11" s="43"/>
      <c r="F11" s="43"/>
      <c r="G11" s="44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19" s="31" customFormat="1" ht="13.5" thickBot="1">
      <c r="B12" s="56" t="s">
        <v>272</v>
      </c>
      <c r="C12" s="56"/>
      <c r="D12" s="57" t="s">
        <v>273</v>
      </c>
      <c r="E12" s="56"/>
      <c r="G12" s="14"/>
      <c r="L12" s="58"/>
      <c r="M12" s="59"/>
      <c r="N12" s="59"/>
      <c r="O12" s="59"/>
      <c r="P12" s="59"/>
      <c r="Q12" s="60"/>
    </row>
    <row r="13" spans="1:19" s="31" customFormat="1" ht="24">
      <c r="B13" s="838" t="s">
        <v>127</v>
      </c>
      <c r="C13" s="839"/>
      <c r="D13" s="8" t="s">
        <v>134</v>
      </c>
      <c r="E13" s="827" t="s">
        <v>274</v>
      </c>
      <c r="F13" s="828"/>
      <c r="G13" s="829"/>
      <c r="H13" s="61"/>
      <c r="I13" s="62"/>
      <c r="J13" s="62"/>
      <c r="K13" s="62"/>
      <c r="L13" s="62"/>
      <c r="M13" s="62"/>
      <c r="N13" s="62"/>
      <c r="O13" s="62"/>
      <c r="P13" s="62"/>
      <c r="Q13" s="825"/>
      <c r="R13" s="825"/>
    </row>
    <row r="14" spans="1:19" s="31" customFormat="1" ht="41.25" customHeight="1" thickBot="1">
      <c r="A14" s="63"/>
      <c r="B14" s="840" t="str">
        <f>+IF('宣言书(Rev.12.04)'!B14="","",'宣言书(Rev.12.04)'!B14)</f>
        <v/>
      </c>
      <c r="C14" s="841"/>
      <c r="D14" s="64" t="str">
        <f>+IF('宣言书(Rev.12.04)'!G14="","",'宣言书(Rev.12.04)'!G14)</f>
        <v/>
      </c>
      <c r="E14" s="830" t="str">
        <f>+IF('宣言书(Rev.12.04)'!J14="","",'宣言书(Rev.12.04)'!J14)</f>
        <v/>
      </c>
      <c r="F14" s="831"/>
      <c r="G14" s="832"/>
      <c r="H14" s="65"/>
      <c r="I14" s="66"/>
      <c r="J14" s="846"/>
      <c r="K14" s="846"/>
      <c r="L14" s="846"/>
      <c r="M14" s="846"/>
      <c r="N14" s="846"/>
      <c r="O14" s="846"/>
      <c r="P14" s="846"/>
      <c r="Q14" s="824"/>
      <c r="R14" s="824"/>
    </row>
    <row r="15" spans="1:19" s="31" customFormat="1">
      <c r="G15" s="11"/>
    </row>
    <row r="16" spans="1:19" s="31" customFormat="1">
      <c r="G16" s="11"/>
    </row>
    <row r="17" spans="2:15" s="31" customFormat="1" ht="18.75" customHeight="1">
      <c r="B17" s="843" t="s">
        <v>135</v>
      </c>
      <c r="C17" s="843" t="s">
        <v>136</v>
      </c>
      <c r="D17" s="842" t="s">
        <v>130</v>
      </c>
      <c r="E17" s="817" t="s">
        <v>275</v>
      </c>
      <c r="F17" s="818"/>
      <c r="G17" s="819"/>
    </row>
    <row r="18" spans="2:15" s="31" customFormat="1" ht="18.75" customHeight="1">
      <c r="B18" s="842"/>
      <c r="C18" s="842"/>
      <c r="D18" s="842"/>
      <c r="E18" s="67" t="s">
        <v>131</v>
      </c>
      <c r="F18" s="68" t="s">
        <v>128</v>
      </c>
      <c r="G18" s="69" t="s">
        <v>129</v>
      </c>
    </row>
    <row r="19" spans="2:15" ht="21.75" customHeight="1">
      <c r="B19" s="7"/>
      <c r="C19" s="7"/>
      <c r="D19" s="7"/>
      <c r="E19" s="10" t="str">
        <f>+IF(D19="","",'宣言书(Rev.12.04)'!$H$76)</f>
        <v/>
      </c>
      <c r="F19" s="10" t="str">
        <f>+IF(D19="","",'宣言书(Rev.12.04)'!$N$75)</f>
        <v/>
      </c>
      <c r="G19" s="15" t="str">
        <f>+IF(D19="","",'宣言书(Rev.12.04)'!$N$76)</f>
        <v/>
      </c>
      <c r="H19" s="5"/>
      <c r="I19" s="5"/>
      <c r="J19" s="5"/>
      <c r="K19" s="5"/>
      <c r="L19" s="5"/>
      <c r="M19" s="835"/>
      <c r="N19" s="835"/>
      <c r="O19" s="835"/>
    </row>
    <row r="20" spans="2:15" ht="21.75" customHeight="1">
      <c r="B20" s="7"/>
      <c r="C20" s="7"/>
      <c r="D20" s="7"/>
      <c r="E20" s="10" t="str">
        <f>+IF(D20="","",'宣言书(Rev.12.04)'!$H$76)</f>
        <v/>
      </c>
      <c r="F20" s="10" t="str">
        <f>+IF(D20="","",'宣言书(Rev.12.04)'!$N$75)</f>
        <v/>
      </c>
      <c r="G20" s="15" t="str">
        <f>+IF(D20="","",'宣言书(Rev.12.04)'!$N$76)</f>
        <v/>
      </c>
      <c r="H20" s="5"/>
      <c r="I20" s="5"/>
      <c r="J20" s="5"/>
      <c r="K20" s="5"/>
      <c r="L20" s="5"/>
      <c r="M20" s="835"/>
      <c r="N20" s="835"/>
      <c r="O20" s="835"/>
    </row>
    <row r="21" spans="2:15" ht="21.75" customHeight="1">
      <c r="B21" s="7"/>
      <c r="C21" s="7"/>
      <c r="D21" s="7"/>
      <c r="E21" s="10" t="str">
        <f>+IF(D21="","",'宣言书(Rev.12.04)'!$H$76)</f>
        <v/>
      </c>
      <c r="F21" s="10" t="str">
        <f>+IF(D21="","",'宣言书(Rev.12.04)'!$N$75)</f>
        <v/>
      </c>
      <c r="G21" s="15" t="str">
        <f>+IF(D21="","",'宣言书(Rev.12.04)'!$N$76)</f>
        <v/>
      </c>
      <c r="H21" s="5"/>
      <c r="I21" s="5"/>
      <c r="J21" s="5"/>
      <c r="K21" s="5"/>
      <c r="L21" s="5"/>
      <c r="M21" s="835"/>
      <c r="N21" s="835"/>
      <c r="O21" s="835"/>
    </row>
    <row r="22" spans="2:15" ht="21.75" customHeight="1">
      <c r="B22" s="7"/>
      <c r="C22" s="7"/>
      <c r="D22" s="7"/>
      <c r="E22" s="10" t="str">
        <f>+IF(D22="","",'宣言书(Rev.12.04)'!$H$76)</f>
        <v/>
      </c>
      <c r="F22" s="10" t="str">
        <f>+IF(D22="","",'宣言书(Rev.12.04)'!$N$75)</f>
        <v/>
      </c>
      <c r="G22" s="15" t="str">
        <f>+IF(D22="","",'宣言书(Rev.12.04)'!$N$76)</f>
        <v/>
      </c>
      <c r="H22" s="6"/>
      <c r="I22" s="5"/>
      <c r="J22" s="4"/>
      <c r="K22" s="4"/>
      <c r="L22" s="4"/>
      <c r="M22" s="4"/>
      <c r="N22" s="4"/>
      <c r="O22" s="4"/>
    </row>
    <row r="23" spans="2:15" ht="21.75" customHeight="1">
      <c r="B23" s="7"/>
      <c r="C23" s="7"/>
      <c r="D23" s="7"/>
      <c r="E23" s="10" t="str">
        <f>+IF(D23="","",'宣言书(Rev.12.04)'!$H$76)</f>
        <v/>
      </c>
      <c r="F23" s="10" t="str">
        <f>+IF(D23="","",'宣言书(Rev.12.04)'!$N$75)</f>
        <v/>
      </c>
      <c r="G23" s="15" t="str">
        <f>+IF(D23="","",'宣言书(Rev.12.04)'!$N$76)</f>
        <v/>
      </c>
      <c r="H23" s="6"/>
      <c r="I23" s="5"/>
      <c r="J23" s="4"/>
      <c r="K23" s="4"/>
      <c r="L23" s="4"/>
      <c r="M23" s="4"/>
      <c r="N23" s="4"/>
      <c r="O23" s="4"/>
    </row>
    <row r="24" spans="2:15" ht="21.75" customHeight="1">
      <c r="B24" s="7"/>
      <c r="C24" s="7"/>
      <c r="D24" s="7"/>
      <c r="E24" s="10" t="str">
        <f>+IF(D24="","",'宣言书(Rev.12.04)'!$H$76)</f>
        <v/>
      </c>
      <c r="F24" s="10" t="str">
        <f>+IF(D24="","",'宣言书(Rev.12.04)'!$N$75)</f>
        <v/>
      </c>
      <c r="G24" s="15" t="str">
        <f>+IF(D24="","",'宣言书(Rev.12.04)'!$N$76)</f>
        <v/>
      </c>
      <c r="H24" s="6"/>
      <c r="I24" s="5"/>
      <c r="J24" s="4"/>
      <c r="K24" s="4"/>
      <c r="L24" s="4"/>
      <c r="M24" s="4"/>
      <c r="N24" s="4"/>
      <c r="O24" s="4"/>
    </row>
    <row r="25" spans="2:15" ht="21.75" customHeight="1">
      <c r="B25" s="7"/>
      <c r="C25" s="7"/>
      <c r="D25" s="7"/>
      <c r="E25" s="10" t="str">
        <f>+IF(D25="","",'宣言书(Rev.12.04)'!$H$76)</f>
        <v/>
      </c>
      <c r="F25" s="10" t="str">
        <f>+IF(D25="","",'宣言书(Rev.12.04)'!$N$75)</f>
        <v/>
      </c>
      <c r="G25" s="15" t="str">
        <f>+IF(D25="","",'宣言书(Rev.12.04)'!$N$76)</f>
        <v/>
      </c>
      <c r="H25" s="6"/>
      <c r="I25" s="5"/>
      <c r="J25" s="4"/>
      <c r="K25" s="4"/>
      <c r="L25" s="4"/>
      <c r="M25" s="4"/>
      <c r="N25" s="4"/>
      <c r="O25" s="4"/>
    </row>
    <row r="26" spans="2:15" ht="21.75" customHeight="1">
      <c r="B26" s="7"/>
      <c r="C26" s="7"/>
      <c r="D26" s="7"/>
      <c r="E26" s="10" t="str">
        <f>+IF(D26="","",'宣言书(Rev.12.04)'!$H$76)</f>
        <v/>
      </c>
      <c r="F26" s="10" t="str">
        <f>+IF(D26="","",'宣言书(Rev.12.04)'!$N$75)</f>
        <v/>
      </c>
      <c r="G26" s="15" t="str">
        <f>+IF(D26="","",'宣言书(Rev.12.04)'!$N$76)</f>
        <v/>
      </c>
      <c r="H26" s="6"/>
      <c r="I26" s="5"/>
      <c r="J26" s="4"/>
      <c r="K26" s="4"/>
      <c r="L26" s="4"/>
      <c r="M26" s="4"/>
      <c r="N26" s="4"/>
      <c r="O26" s="4"/>
    </row>
    <row r="27" spans="2:15" ht="21.75" customHeight="1">
      <c r="B27" s="7"/>
      <c r="C27" s="7"/>
      <c r="D27" s="7"/>
      <c r="E27" s="10" t="str">
        <f>+IF(D27="","",'宣言书(Rev.12.04)'!$H$76)</f>
        <v/>
      </c>
      <c r="F27" s="10" t="str">
        <f>+IF(D27="","",'宣言书(Rev.12.04)'!$N$75)</f>
        <v/>
      </c>
      <c r="G27" s="15" t="str">
        <f>+IF(D27="","",'宣言书(Rev.12.04)'!$N$76)</f>
        <v/>
      </c>
      <c r="H27" s="6"/>
      <c r="I27" s="5"/>
      <c r="J27" s="4"/>
      <c r="K27" s="4"/>
      <c r="L27" s="4"/>
      <c r="M27" s="4"/>
      <c r="N27" s="4"/>
      <c r="O27" s="4"/>
    </row>
    <row r="28" spans="2:15" ht="21.75" customHeight="1">
      <c r="B28" s="7"/>
      <c r="C28" s="7"/>
      <c r="D28" s="7"/>
      <c r="E28" s="10" t="str">
        <f>+IF(D28="","",'宣言书(Rev.12.04)'!$H$76)</f>
        <v/>
      </c>
      <c r="F28" s="10" t="str">
        <f>+IF(D28="","",'宣言书(Rev.12.04)'!$N$75)</f>
        <v/>
      </c>
      <c r="G28" s="15" t="str">
        <f>+IF(D28="","",'宣言书(Rev.12.04)'!$N$76)</f>
        <v/>
      </c>
      <c r="H28" s="6"/>
      <c r="I28" s="5"/>
      <c r="J28" s="4"/>
      <c r="K28" s="4"/>
      <c r="L28" s="4"/>
      <c r="M28" s="4"/>
      <c r="N28" s="4"/>
      <c r="O28" s="4"/>
    </row>
    <row r="29" spans="2:15" ht="21.75" customHeight="1">
      <c r="B29" s="7"/>
      <c r="C29" s="7"/>
      <c r="D29" s="7"/>
      <c r="E29" s="10" t="str">
        <f>+IF(D29="","",'宣言书(Rev.12.04)'!$H$76)</f>
        <v/>
      </c>
      <c r="F29" s="10" t="str">
        <f>+IF(D29="","",'宣言书(Rev.12.04)'!$N$75)</f>
        <v/>
      </c>
      <c r="G29" s="15" t="str">
        <f>+IF(D29="","",'宣言书(Rev.12.04)'!$N$76)</f>
        <v/>
      </c>
      <c r="H29" s="6"/>
      <c r="I29" s="5"/>
      <c r="J29" s="4"/>
      <c r="K29" s="4"/>
      <c r="L29" s="4"/>
      <c r="M29" s="4"/>
      <c r="N29" s="4"/>
      <c r="O29" s="4"/>
    </row>
    <row r="30" spans="2:15" ht="21.75" customHeight="1">
      <c r="B30" s="7"/>
      <c r="C30" s="7"/>
      <c r="D30" s="7"/>
      <c r="E30" s="10" t="str">
        <f>+IF(D30="","",'宣言书(Rev.12.04)'!$H$76)</f>
        <v/>
      </c>
      <c r="F30" s="10" t="str">
        <f>+IF(D30="","",'宣言书(Rev.12.04)'!$N$75)</f>
        <v/>
      </c>
      <c r="G30" s="15" t="str">
        <f>+IF(D30="","",'宣言书(Rev.12.04)'!$N$76)</f>
        <v/>
      </c>
      <c r="H30" s="6"/>
      <c r="I30" s="5"/>
      <c r="J30" s="4"/>
      <c r="K30" s="4"/>
      <c r="L30" s="4"/>
      <c r="M30" s="4"/>
      <c r="N30" s="4"/>
      <c r="O30" s="4"/>
    </row>
    <row r="31" spans="2:15" ht="21.75" customHeight="1">
      <c r="B31" s="7"/>
      <c r="C31" s="7"/>
      <c r="D31" s="7"/>
      <c r="E31" s="10" t="str">
        <f>+IF(D31="","",'宣言书(Rev.12.04)'!$H$76)</f>
        <v/>
      </c>
      <c r="F31" s="10" t="str">
        <f>+IF(D31="","",'宣言书(Rev.12.04)'!$N$75)</f>
        <v/>
      </c>
      <c r="G31" s="15" t="str">
        <f>+IF(D31="","",'宣言书(Rev.12.04)'!$N$76)</f>
        <v/>
      </c>
      <c r="H31" s="6"/>
      <c r="I31" s="5"/>
      <c r="J31" s="4"/>
      <c r="K31" s="4"/>
      <c r="L31" s="4"/>
      <c r="M31" s="4"/>
      <c r="N31" s="4"/>
      <c r="O31" s="4"/>
    </row>
    <row r="32" spans="2:15" ht="21.75" customHeight="1">
      <c r="B32" s="7"/>
      <c r="C32" s="7"/>
      <c r="D32" s="7"/>
      <c r="E32" s="10" t="str">
        <f>+IF(D32="","",'宣言书(Rev.12.04)'!$H$76)</f>
        <v/>
      </c>
      <c r="F32" s="10" t="str">
        <f>+IF(D32="","",'宣言书(Rev.12.04)'!$N$75)</f>
        <v/>
      </c>
      <c r="G32" s="15" t="str">
        <f>+IF(D32="","",'宣言书(Rev.12.04)'!$N$76)</f>
        <v/>
      </c>
      <c r="H32" s="6"/>
      <c r="I32" s="5"/>
      <c r="J32" s="4"/>
      <c r="K32" s="4"/>
      <c r="L32" s="4"/>
      <c r="M32" s="4"/>
      <c r="N32" s="4"/>
      <c r="O32" s="4"/>
    </row>
    <row r="33" spans="2:15" ht="21.75" customHeight="1">
      <c r="B33" s="7"/>
      <c r="C33" s="7"/>
      <c r="D33" s="7"/>
      <c r="E33" s="10" t="str">
        <f>+IF(D33="","",'宣言书(Rev.12.04)'!$H$76)</f>
        <v/>
      </c>
      <c r="F33" s="10" t="str">
        <f>+IF(D33="","",'宣言书(Rev.12.04)'!$N$75)</f>
        <v/>
      </c>
      <c r="G33" s="15" t="str">
        <f>+IF(D33="","",'宣言书(Rev.12.04)'!$N$76)</f>
        <v/>
      </c>
      <c r="H33" s="6"/>
      <c r="I33" s="5"/>
      <c r="J33" s="4"/>
      <c r="K33" s="4"/>
      <c r="L33" s="4"/>
      <c r="M33" s="4"/>
      <c r="N33" s="4"/>
      <c r="O33" s="4"/>
    </row>
    <row r="34" spans="2:15" ht="21.75" customHeight="1">
      <c r="B34" s="7"/>
      <c r="C34" s="7"/>
      <c r="D34" s="7"/>
      <c r="E34" s="10" t="str">
        <f>+IF(D34="","",'宣言书(Rev.12.04)'!$H$76)</f>
        <v/>
      </c>
      <c r="F34" s="10" t="str">
        <f>+IF(D34="","",'宣言书(Rev.12.04)'!$N$75)</f>
        <v/>
      </c>
      <c r="G34" s="15" t="str">
        <f>+IF(D34="","",'宣言书(Rev.12.04)'!$N$76)</f>
        <v/>
      </c>
      <c r="H34" s="6"/>
      <c r="I34" s="5"/>
      <c r="J34" s="4"/>
      <c r="K34" s="4"/>
      <c r="L34" s="4"/>
      <c r="M34" s="4"/>
      <c r="N34" s="4"/>
      <c r="O34" s="4"/>
    </row>
    <row r="35" spans="2:15" ht="21.75" customHeight="1">
      <c r="B35" s="7"/>
      <c r="C35" s="7"/>
      <c r="D35" s="7"/>
      <c r="E35" s="10" t="str">
        <f>+IF(D35="","",'宣言书(Rev.12.04)'!$H$76)</f>
        <v/>
      </c>
      <c r="F35" s="10" t="str">
        <f>+IF(D35="","",'宣言书(Rev.12.04)'!$N$75)</f>
        <v/>
      </c>
      <c r="G35" s="15" t="str">
        <f>+IF(D35="","",'宣言书(Rev.12.04)'!$N$76)</f>
        <v/>
      </c>
      <c r="H35" s="6"/>
      <c r="I35" s="5"/>
      <c r="J35" s="4"/>
      <c r="K35" s="4"/>
      <c r="L35" s="4"/>
      <c r="M35" s="4"/>
      <c r="N35" s="4"/>
      <c r="O35" s="4"/>
    </row>
    <row r="36" spans="2:15" ht="21.75" customHeight="1">
      <c r="B36" s="7"/>
      <c r="C36" s="7"/>
      <c r="D36" s="7"/>
      <c r="E36" s="10" t="str">
        <f>+IF(D36="","",'宣言书(Rev.12.04)'!$H$76)</f>
        <v/>
      </c>
      <c r="F36" s="10" t="str">
        <f>+IF(D36="","",'宣言书(Rev.12.04)'!$N$75)</f>
        <v/>
      </c>
      <c r="G36" s="15" t="str">
        <f>+IF(D36="","",'宣言书(Rev.12.04)'!$N$76)</f>
        <v/>
      </c>
      <c r="H36" s="6"/>
      <c r="I36" s="5"/>
      <c r="J36" s="4"/>
      <c r="K36" s="4"/>
      <c r="L36" s="4"/>
      <c r="M36" s="4"/>
      <c r="N36" s="4"/>
      <c r="O36" s="4"/>
    </row>
    <row r="37" spans="2:15" ht="21.75" customHeight="1">
      <c r="B37" s="7"/>
      <c r="C37" s="7"/>
      <c r="D37" s="7"/>
      <c r="E37" s="10" t="str">
        <f>+IF(D37="","",'宣言书(Rev.12.04)'!$H$76)</f>
        <v/>
      </c>
      <c r="F37" s="10" t="str">
        <f>+IF(D37="","",'宣言书(Rev.12.04)'!$N$75)</f>
        <v/>
      </c>
      <c r="G37" s="15" t="str">
        <f>+IF(D37="","",'宣言书(Rev.12.04)'!$N$76)</f>
        <v/>
      </c>
      <c r="H37" s="6"/>
      <c r="I37" s="5"/>
      <c r="J37" s="4"/>
      <c r="K37" s="4"/>
      <c r="L37" s="4"/>
      <c r="M37" s="4"/>
      <c r="N37" s="4"/>
      <c r="O37" s="4"/>
    </row>
    <row r="38" spans="2:15" ht="21.75" customHeight="1">
      <c r="B38" s="7"/>
      <c r="C38" s="7"/>
      <c r="D38" s="7"/>
      <c r="E38" s="10" t="str">
        <f>+IF(D38="","",'宣言书(Rev.12.04)'!$H$76)</f>
        <v/>
      </c>
      <c r="F38" s="10" t="str">
        <f>+IF(D38="","",'宣言书(Rev.12.04)'!$N$75)</f>
        <v/>
      </c>
      <c r="G38" s="15" t="str">
        <f>+IF(D38="","",'宣言书(Rev.12.04)'!$N$76)</f>
        <v/>
      </c>
      <c r="H38" s="6"/>
      <c r="I38" s="5"/>
      <c r="J38" s="4"/>
      <c r="K38" s="4"/>
      <c r="L38" s="4"/>
      <c r="M38" s="4"/>
      <c r="N38" s="4"/>
      <c r="O38" s="4"/>
    </row>
    <row r="39" spans="2:15" ht="21.75" customHeight="1">
      <c r="B39" s="7"/>
      <c r="C39" s="7"/>
      <c r="D39" s="7"/>
      <c r="E39" s="10" t="str">
        <f>+IF(D39="","",'宣言书(Rev.12.04)'!$H$76)</f>
        <v/>
      </c>
      <c r="F39" s="10" t="str">
        <f>+IF(D39="","",'宣言书(Rev.12.04)'!$N$75)</f>
        <v/>
      </c>
      <c r="G39" s="15" t="str">
        <f>+IF(D39="","",'宣言书(Rev.12.04)'!$N$76)</f>
        <v/>
      </c>
      <c r="H39" s="6"/>
      <c r="I39" s="5"/>
      <c r="J39" s="4"/>
      <c r="K39" s="4"/>
      <c r="L39" s="4"/>
      <c r="M39" s="4"/>
      <c r="N39" s="4"/>
      <c r="O39" s="4"/>
    </row>
    <row r="40" spans="2:15" ht="21.75" customHeight="1">
      <c r="B40" s="7"/>
      <c r="C40" s="7"/>
      <c r="D40" s="7"/>
      <c r="E40" s="10" t="str">
        <f>+IF(D40="","",'宣言书(Rev.12.04)'!$H$76)</f>
        <v/>
      </c>
      <c r="F40" s="10" t="str">
        <f>+IF(D40="","",'宣言书(Rev.12.04)'!$N$75)</f>
        <v/>
      </c>
      <c r="G40" s="15" t="str">
        <f>+IF(D40="","",'宣言书(Rev.12.04)'!$N$76)</f>
        <v/>
      </c>
      <c r="H40" s="6"/>
      <c r="I40" s="5"/>
      <c r="J40" s="4"/>
      <c r="K40" s="4"/>
      <c r="L40" s="4"/>
      <c r="M40" s="4"/>
      <c r="N40" s="4"/>
      <c r="O40" s="4"/>
    </row>
    <row r="41" spans="2:15" ht="21.75" customHeight="1">
      <c r="B41" s="7"/>
      <c r="C41" s="7"/>
      <c r="D41" s="7"/>
      <c r="E41" s="10" t="str">
        <f>+IF(D41="","",'宣言书(Rev.12.04)'!$H$76)</f>
        <v/>
      </c>
      <c r="F41" s="10" t="str">
        <f>+IF(D41="","",'宣言书(Rev.12.04)'!$N$75)</f>
        <v/>
      </c>
      <c r="G41" s="15" t="str">
        <f>+IF(D41="","",'宣言书(Rev.12.04)'!$N$76)</f>
        <v/>
      </c>
      <c r="H41" s="6"/>
      <c r="I41" s="5"/>
      <c r="J41" s="4"/>
      <c r="K41" s="4"/>
      <c r="L41" s="4"/>
      <c r="M41" s="4"/>
      <c r="N41" s="4"/>
      <c r="O41" s="4"/>
    </row>
    <row r="42" spans="2:15" ht="21.75" customHeight="1">
      <c r="B42" s="7"/>
      <c r="C42" s="7"/>
      <c r="D42" s="7"/>
      <c r="E42" s="10" t="str">
        <f>+IF(D42="","",'宣言书(Rev.12.04)'!$H$76)</f>
        <v/>
      </c>
      <c r="F42" s="10" t="str">
        <f>+IF(D42="","",'宣言书(Rev.12.04)'!$N$75)</f>
        <v/>
      </c>
      <c r="G42" s="15" t="str">
        <f>+IF(D42="","",'宣言书(Rev.12.04)'!$N$76)</f>
        <v/>
      </c>
      <c r="H42" s="6"/>
      <c r="I42" s="5"/>
      <c r="J42" s="4"/>
      <c r="K42" s="4"/>
      <c r="L42" s="4"/>
      <c r="M42" s="4"/>
      <c r="N42" s="4"/>
      <c r="O42" s="4"/>
    </row>
    <row r="43" spans="2:15" ht="21.75" customHeight="1">
      <c r="B43" s="7"/>
      <c r="C43" s="7"/>
      <c r="D43" s="7"/>
      <c r="E43" s="10" t="str">
        <f>+IF(D43="","",'宣言书(Rev.12.04)'!$H$76)</f>
        <v/>
      </c>
      <c r="F43" s="10" t="str">
        <f>+IF(D43="","",'宣言书(Rev.12.04)'!$N$75)</f>
        <v/>
      </c>
      <c r="G43" s="15" t="str">
        <f>+IF(D43="","",'宣言书(Rev.12.04)'!$N$76)</f>
        <v/>
      </c>
      <c r="H43" s="6"/>
      <c r="I43" s="5"/>
      <c r="J43" s="4"/>
      <c r="K43" s="4"/>
      <c r="L43" s="4"/>
      <c r="M43" s="4"/>
      <c r="N43" s="4"/>
      <c r="O43" s="4"/>
    </row>
    <row r="44" spans="2:15" ht="21.75" customHeight="1">
      <c r="B44" s="7"/>
      <c r="C44" s="7"/>
      <c r="D44" s="7"/>
      <c r="E44" s="10" t="str">
        <f>+IF(D44="","",'宣言书(Rev.12.04)'!$H$76)</f>
        <v/>
      </c>
      <c r="F44" s="10" t="str">
        <f>+IF(D44="","",'宣言书(Rev.12.04)'!$N$75)</f>
        <v/>
      </c>
      <c r="G44" s="15" t="str">
        <f>+IF(D44="","",'宣言书(Rev.12.04)'!$N$76)</f>
        <v/>
      </c>
      <c r="H44" s="6"/>
      <c r="I44" s="5"/>
      <c r="J44" s="4"/>
      <c r="K44" s="4"/>
      <c r="L44" s="4"/>
      <c r="M44" s="4"/>
      <c r="N44" s="4"/>
      <c r="O44" s="4"/>
    </row>
    <row r="45" spans="2:15" ht="21.75" customHeight="1">
      <c r="B45" s="7"/>
      <c r="C45" s="7"/>
      <c r="D45" s="7"/>
      <c r="E45" s="10" t="str">
        <f>+IF(D45="","",'宣言书(Rev.12.04)'!$H$76)</f>
        <v/>
      </c>
      <c r="F45" s="10" t="str">
        <f>+IF(D45="","",'宣言书(Rev.12.04)'!$N$75)</f>
        <v/>
      </c>
      <c r="G45" s="15" t="str">
        <f>+IF(D45="","",'宣言书(Rev.12.04)'!$N$76)</f>
        <v/>
      </c>
      <c r="H45" s="6"/>
      <c r="I45" s="5"/>
      <c r="J45" s="4"/>
      <c r="K45" s="4"/>
      <c r="L45" s="4"/>
      <c r="M45" s="4"/>
      <c r="N45" s="4"/>
      <c r="O45" s="4"/>
    </row>
    <row r="46" spans="2:15" ht="21.75" customHeight="1">
      <c r="B46" s="7"/>
      <c r="C46" s="7"/>
      <c r="D46" s="7"/>
      <c r="E46" s="10" t="str">
        <f>+IF(D46="","",'宣言书(Rev.12.04)'!$H$76)</f>
        <v/>
      </c>
      <c r="F46" s="10" t="str">
        <f>+IF(D46="","",'宣言书(Rev.12.04)'!$N$75)</f>
        <v/>
      </c>
      <c r="G46" s="15" t="str">
        <f>+IF(D46="","",'宣言书(Rev.12.04)'!$N$76)</f>
        <v/>
      </c>
      <c r="H46" s="6"/>
      <c r="I46" s="5"/>
      <c r="J46" s="4"/>
      <c r="K46" s="4"/>
      <c r="L46" s="4"/>
      <c r="M46" s="4"/>
      <c r="N46" s="4"/>
      <c r="O46" s="4"/>
    </row>
    <row r="47" spans="2:15" ht="21.75" customHeight="1">
      <c r="B47" s="7"/>
      <c r="C47" s="7"/>
      <c r="D47" s="7"/>
      <c r="E47" s="10" t="str">
        <f>+IF(D47="","",'宣言书(Rev.12.04)'!$H$76)</f>
        <v/>
      </c>
      <c r="F47" s="10" t="str">
        <f>+IF(D47="","",'宣言书(Rev.12.04)'!$N$75)</f>
        <v/>
      </c>
      <c r="G47" s="15" t="str">
        <f>+IF(D47="","",'宣言书(Rev.12.04)'!$N$76)</f>
        <v/>
      </c>
      <c r="H47" s="6"/>
      <c r="I47" s="5"/>
      <c r="J47" s="4"/>
      <c r="K47" s="4"/>
      <c r="L47" s="4"/>
      <c r="M47" s="4"/>
      <c r="N47" s="4"/>
      <c r="O47" s="4"/>
    </row>
    <row r="48" spans="2:15" ht="21.75" customHeight="1">
      <c r="B48" s="7"/>
      <c r="C48" s="7"/>
      <c r="D48" s="7"/>
      <c r="E48" s="10" t="str">
        <f>+IF(D48="","",'宣言书(Rev.12.04)'!$H$76)</f>
        <v/>
      </c>
      <c r="F48" s="10" t="str">
        <f>+IF(D48="","",'宣言书(Rev.12.04)'!$N$75)</f>
        <v/>
      </c>
      <c r="G48" s="15" t="str">
        <f>+IF(D48="","",'宣言书(Rev.12.04)'!$N$76)</f>
        <v/>
      </c>
      <c r="H48" s="6"/>
      <c r="I48" s="5"/>
      <c r="J48" s="4"/>
      <c r="K48" s="4"/>
      <c r="L48" s="4"/>
      <c r="M48" s="4"/>
      <c r="N48" s="4"/>
      <c r="O48" s="4"/>
    </row>
    <row r="49" spans="2:15" ht="21.75" customHeight="1">
      <c r="B49" s="7"/>
      <c r="C49" s="7"/>
      <c r="D49" s="7"/>
      <c r="E49" s="10" t="str">
        <f>+IF(D49="","",'宣言书(Rev.12.04)'!$H$76)</f>
        <v/>
      </c>
      <c r="F49" s="10" t="str">
        <f>+IF(D49="","",'宣言书(Rev.12.04)'!$N$75)</f>
        <v/>
      </c>
      <c r="G49" s="15" t="str">
        <f>+IF(D49="","",'宣言书(Rev.12.04)'!$N$76)</f>
        <v/>
      </c>
      <c r="H49" s="6"/>
      <c r="I49" s="5"/>
      <c r="J49" s="4"/>
      <c r="K49" s="4"/>
      <c r="L49" s="4"/>
      <c r="M49" s="4"/>
      <c r="N49" s="4"/>
      <c r="O49" s="4"/>
    </row>
    <row r="50" spans="2:15" ht="21.75" customHeight="1">
      <c r="B50" s="7"/>
      <c r="C50" s="7"/>
      <c r="D50" s="7"/>
      <c r="E50" s="10" t="str">
        <f>+IF(D50="","",'宣言书(Rev.12.04)'!$H$76)</f>
        <v/>
      </c>
      <c r="F50" s="10" t="str">
        <f>+IF(D50="","",'宣言书(Rev.12.04)'!$N$75)</f>
        <v/>
      </c>
      <c r="G50" s="15" t="str">
        <f>+IF(D50="","",'宣言书(Rev.12.04)'!$N$76)</f>
        <v/>
      </c>
      <c r="H50" s="6"/>
      <c r="I50" s="5"/>
      <c r="J50" s="4"/>
      <c r="K50" s="4"/>
      <c r="L50" s="4"/>
      <c r="M50" s="4"/>
      <c r="N50" s="4"/>
      <c r="O50" s="4"/>
    </row>
    <row r="51" spans="2:15" ht="21.75" customHeight="1">
      <c r="B51" s="7"/>
      <c r="C51" s="7"/>
      <c r="D51" s="7"/>
      <c r="E51" s="10" t="str">
        <f>+IF(D51="","",'宣言书(Rev.12.04)'!$H$76)</f>
        <v/>
      </c>
      <c r="F51" s="10" t="str">
        <f>+IF(D51="","",'宣言书(Rev.12.04)'!$N$75)</f>
        <v/>
      </c>
      <c r="G51" s="15" t="str">
        <f>+IF(D51="","",'宣言书(Rev.12.04)'!$N$76)</f>
        <v/>
      </c>
      <c r="H51" s="6"/>
      <c r="I51" s="5"/>
      <c r="J51" s="4"/>
      <c r="K51" s="4"/>
      <c r="L51" s="4"/>
      <c r="M51" s="4"/>
      <c r="N51" s="4"/>
      <c r="O51" s="4"/>
    </row>
    <row r="52" spans="2:15" ht="21.75" customHeight="1">
      <c r="B52" s="7"/>
      <c r="C52" s="7"/>
      <c r="D52" s="7"/>
      <c r="E52" s="10" t="str">
        <f>+IF(D52="","",'宣言书(Rev.12.04)'!$H$76)</f>
        <v/>
      </c>
      <c r="F52" s="10" t="str">
        <f>+IF(D52="","",'宣言书(Rev.12.04)'!$N$75)</f>
        <v/>
      </c>
      <c r="G52" s="15" t="str">
        <f>+IF(D52="","",'宣言书(Rev.12.04)'!$N$76)</f>
        <v/>
      </c>
      <c r="H52" s="6"/>
      <c r="I52" s="5"/>
      <c r="J52" s="4"/>
      <c r="K52" s="4"/>
      <c r="L52" s="4"/>
      <c r="M52" s="4"/>
      <c r="N52" s="4"/>
      <c r="O52" s="4"/>
    </row>
    <row r="53" spans="2:15" ht="21.75" customHeight="1">
      <c r="B53" s="7"/>
      <c r="C53" s="7"/>
      <c r="D53" s="7"/>
      <c r="E53" s="10" t="str">
        <f>+IF(D53="","",'宣言书(Rev.12.04)'!$H$76)</f>
        <v/>
      </c>
      <c r="F53" s="10" t="str">
        <f>+IF(D53="","",'宣言书(Rev.12.04)'!$N$75)</f>
        <v/>
      </c>
      <c r="G53" s="15" t="str">
        <f>+IF(D53="","",'宣言书(Rev.12.04)'!$N$76)</f>
        <v/>
      </c>
      <c r="H53" s="6"/>
      <c r="I53" s="5"/>
      <c r="J53" s="4"/>
      <c r="K53" s="4"/>
      <c r="L53" s="4"/>
      <c r="M53" s="4"/>
      <c r="N53" s="4"/>
      <c r="O53" s="4"/>
    </row>
    <row r="54" spans="2:15" ht="21.75" customHeight="1">
      <c r="B54" s="7"/>
      <c r="C54" s="7"/>
      <c r="D54" s="7"/>
      <c r="E54" s="10" t="str">
        <f>+IF(D54="","",'宣言书(Rev.12.04)'!$H$76)</f>
        <v/>
      </c>
      <c r="F54" s="10" t="str">
        <f>+IF(D54="","",'宣言书(Rev.12.04)'!$N$75)</f>
        <v/>
      </c>
      <c r="G54" s="15" t="str">
        <f>+IF(D54="","",'宣言书(Rev.12.04)'!$N$76)</f>
        <v/>
      </c>
      <c r="H54" s="6"/>
      <c r="I54" s="5"/>
      <c r="J54" s="4"/>
      <c r="K54" s="4"/>
      <c r="L54" s="4"/>
      <c r="M54" s="4"/>
      <c r="N54" s="4"/>
      <c r="O54" s="4"/>
    </row>
    <row r="55" spans="2:15" ht="21.75" customHeight="1">
      <c r="B55" s="7"/>
      <c r="C55" s="7"/>
      <c r="D55" s="7"/>
      <c r="E55" s="10" t="str">
        <f>+IF(D55="","",'宣言书(Rev.12.04)'!$H$76)</f>
        <v/>
      </c>
      <c r="F55" s="10" t="str">
        <f>+IF(D55="","",'宣言书(Rev.12.04)'!$N$75)</f>
        <v/>
      </c>
      <c r="G55" s="15" t="str">
        <f>+IF(D55="","",'宣言书(Rev.12.04)'!$N$76)</f>
        <v/>
      </c>
      <c r="H55" s="6"/>
      <c r="I55" s="5"/>
      <c r="J55" s="4"/>
      <c r="K55" s="4"/>
      <c r="L55" s="4"/>
      <c r="M55" s="4"/>
      <c r="N55" s="4"/>
      <c r="O55" s="4"/>
    </row>
    <row r="56" spans="2:15" ht="21.75" customHeight="1">
      <c r="B56" s="7"/>
      <c r="C56" s="7"/>
      <c r="D56" s="7"/>
      <c r="E56" s="10" t="str">
        <f>+IF(D56="","",'宣言书(Rev.12.04)'!$H$76)</f>
        <v/>
      </c>
      <c r="F56" s="10" t="str">
        <f>+IF(D56="","",'宣言书(Rev.12.04)'!$N$75)</f>
        <v/>
      </c>
      <c r="G56" s="15" t="str">
        <f>+IF(D56="","",'宣言书(Rev.12.04)'!$N$76)</f>
        <v/>
      </c>
      <c r="H56" s="6"/>
      <c r="I56" s="5"/>
      <c r="J56" s="4"/>
      <c r="K56" s="4"/>
      <c r="L56" s="4"/>
      <c r="M56" s="4"/>
      <c r="N56" s="4"/>
      <c r="O56" s="4"/>
    </row>
    <row r="57" spans="2:15" ht="21.75" customHeight="1">
      <c r="B57" s="7"/>
      <c r="C57" s="7"/>
      <c r="D57" s="7"/>
      <c r="E57" s="10" t="str">
        <f>+IF(D57="","",'宣言书(Rev.12.04)'!$H$76)</f>
        <v/>
      </c>
      <c r="F57" s="10" t="str">
        <f>+IF(D57="","",'宣言书(Rev.12.04)'!$N$75)</f>
        <v/>
      </c>
      <c r="G57" s="15" t="str">
        <f>+IF(D57="","",'宣言书(Rev.12.04)'!$N$76)</f>
        <v/>
      </c>
      <c r="H57" s="6"/>
      <c r="I57" s="5"/>
      <c r="J57" s="4"/>
      <c r="K57" s="4"/>
      <c r="L57" s="4"/>
      <c r="M57" s="4"/>
      <c r="N57" s="4"/>
      <c r="O57" s="4"/>
    </row>
    <row r="58" spans="2:15" ht="21.75" customHeight="1">
      <c r="B58" s="7"/>
      <c r="C58" s="7"/>
      <c r="D58" s="7"/>
      <c r="E58" s="10" t="str">
        <f>+IF(D58="","",'宣言书(Rev.12.04)'!$H$76)</f>
        <v/>
      </c>
      <c r="F58" s="10" t="str">
        <f>+IF(D58="","",'宣言书(Rev.12.04)'!$N$75)</f>
        <v/>
      </c>
      <c r="G58" s="15" t="str">
        <f>+IF(D58="","",'宣言书(Rev.12.04)'!$N$76)</f>
        <v/>
      </c>
      <c r="H58" s="6"/>
      <c r="I58" s="5"/>
      <c r="J58" s="4"/>
      <c r="K58" s="4"/>
      <c r="L58" s="4"/>
      <c r="M58" s="4"/>
      <c r="N58" s="4"/>
      <c r="O58" s="4"/>
    </row>
    <row r="59" spans="2:15" ht="21.75" customHeight="1">
      <c r="B59" s="7"/>
      <c r="C59" s="7"/>
      <c r="D59" s="7"/>
      <c r="E59" s="10" t="str">
        <f>+IF(D59="","",'宣言书(Rev.12.04)'!$H$76)</f>
        <v/>
      </c>
      <c r="F59" s="10" t="str">
        <f>+IF(D59="","",'宣言书(Rev.12.04)'!$N$75)</f>
        <v/>
      </c>
      <c r="G59" s="15" t="str">
        <f>+IF(D59="","",'宣言书(Rev.12.04)'!$N$76)</f>
        <v/>
      </c>
      <c r="H59" s="6"/>
      <c r="I59" s="5"/>
      <c r="J59" s="4"/>
      <c r="K59" s="4"/>
      <c r="L59" s="4"/>
      <c r="M59" s="4"/>
      <c r="N59" s="4"/>
      <c r="O59" s="4"/>
    </row>
    <row r="60" spans="2:15" ht="21.75" customHeight="1">
      <c r="B60" s="7"/>
      <c r="C60" s="7"/>
      <c r="D60" s="7"/>
      <c r="E60" s="10" t="str">
        <f>+IF(D60="","",'宣言书(Rev.12.04)'!$H$76)</f>
        <v/>
      </c>
      <c r="F60" s="10" t="str">
        <f>+IF(D60="","",'宣言书(Rev.12.04)'!$N$75)</f>
        <v/>
      </c>
      <c r="G60" s="15" t="str">
        <f>+IF(D60="","",'宣言书(Rev.12.04)'!$N$76)</f>
        <v/>
      </c>
      <c r="H60" s="6"/>
      <c r="I60" s="5"/>
      <c r="J60" s="4"/>
      <c r="K60" s="4"/>
      <c r="L60" s="4"/>
      <c r="M60" s="4"/>
      <c r="N60" s="4"/>
      <c r="O60" s="4"/>
    </row>
    <row r="61" spans="2:15" ht="21.75" customHeight="1">
      <c r="B61" s="7"/>
      <c r="C61" s="7"/>
      <c r="D61" s="7"/>
      <c r="E61" s="10" t="str">
        <f>+IF(D61="","",'宣言书(Rev.12.04)'!$H$76)</f>
        <v/>
      </c>
      <c r="F61" s="10" t="str">
        <f>+IF(D61="","",'宣言书(Rev.12.04)'!$N$75)</f>
        <v/>
      </c>
      <c r="G61" s="15" t="str">
        <f>+IF(D61="","",'宣言书(Rev.12.04)'!$N$76)</f>
        <v/>
      </c>
      <c r="H61" s="6"/>
      <c r="I61" s="5"/>
      <c r="J61" s="4"/>
      <c r="K61" s="4"/>
      <c r="L61" s="4"/>
      <c r="M61" s="4"/>
      <c r="N61" s="4"/>
      <c r="O61" s="4"/>
    </row>
    <row r="62" spans="2:15" ht="21.75" customHeight="1">
      <c r="B62" s="7"/>
      <c r="C62" s="7"/>
      <c r="D62" s="7"/>
      <c r="E62" s="10" t="str">
        <f>+IF(D62="","",'宣言书(Rev.12.04)'!$H$76)</f>
        <v/>
      </c>
      <c r="F62" s="10" t="str">
        <f>+IF(D62="","",'宣言书(Rev.12.04)'!$N$75)</f>
        <v/>
      </c>
      <c r="G62" s="15" t="str">
        <f>+IF(D62="","",'宣言书(Rev.12.04)'!$N$76)</f>
        <v/>
      </c>
      <c r="H62" s="6"/>
      <c r="I62" s="5"/>
      <c r="J62" s="4"/>
      <c r="K62" s="4"/>
      <c r="L62" s="4"/>
      <c r="M62" s="4"/>
      <c r="N62" s="4"/>
      <c r="O62" s="4"/>
    </row>
    <row r="63" spans="2:15" ht="21.75" customHeight="1">
      <c r="B63" s="7"/>
      <c r="C63" s="7"/>
      <c r="D63" s="7"/>
      <c r="E63" s="10" t="str">
        <f>+IF(D63="","",'宣言书(Rev.12.04)'!$H$76)</f>
        <v/>
      </c>
      <c r="F63" s="10" t="str">
        <f>+IF(D63="","",'宣言书(Rev.12.04)'!$N$75)</f>
        <v/>
      </c>
      <c r="G63" s="15" t="str">
        <f>+IF(D63="","",'宣言书(Rev.12.04)'!$N$76)</f>
        <v/>
      </c>
      <c r="H63" s="6"/>
      <c r="I63" s="5"/>
      <c r="J63" s="4"/>
      <c r="K63" s="4"/>
      <c r="L63" s="4"/>
      <c r="M63" s="4"/>
      <c r="N63" s="4"/>
      <c r="O63" s="4"/>
    </row>
    <row r="64" spans="2:15" ht="21.75" customHeight="1">
      <c r="B64" s="7"/>
      <c r="C64" s="7"/>
      <c r="D64" s="7"/>
      <c r="E64" s="10" t="str">
        <f>+IF(D64="","",'宣言书(Rev.12.04)'!$H$76)</f>
        <v/>
      </c>
      <c r="F64" s="10" t="str">
        <f>+IF(D64="","",'宣言书(Rev.12.04)'!$N$75)</f>
        <v/>
      </c>
      <c r="G64" s="15" t="str">
        <f>+IF(D64="","",'宣言书(Rev.12.04)'!$N$76)</f>
        <v/>
      </c>
      <c r="H64" s="6"/>
      <c r="I64" s="5"/>
      <c r="J64" s="4"/>
      <c r="K64" s="4"/>
      <c r="L64" s="4"/>
      <c r="M64" s="4"/>
      <c r="N64" s="4"/>
      <c r="O64" s="4"/>
    </row>
    <row r="65" spans="2:15" ht="21.75" customHeight="1">
      <c r="B65" s="7"/>
      <c r="C65" s="7"/>
      <c r="D65" s="7"/>
      <c r="E65" s="10" t="str">
        <f>+IF(D65="","",'宣言书(Rev.12.04)'!$H$76)</f>
        <v/>
      </c>
      <c r="F65" s="10" t="str">
        <f>+IF(D65="","",'宣言书(Rev.12.04)'!$N$75)</f>
        <v/>
      </c>
      <c r="G65" s="15" t="str">
        <f>+IF(D65="","",'宣言书(Rev.12.04)'!$N$76)</f>
        <v/>
      </c>
      <c r="H65" s="6"/>
      <c r="I65" s="5"/>
      <c r="J65" s="4"/>
      <c r="K65" s="4"/>
      <c r="L65" s="4"/>
      <c r="M65" s="4"/>
      <c r="N65" s="4"/>
      <c r="O65" s="4"/>
    </row>
    <row r="66" spans="2:15" ht="21.75" customHeight="1">
      <c r="B66" s="7"/>
      <c r="C66" s="7"/>
      <c r="D66" s="7"/>
      <c r="E66" s="10" t="str">
        <f>+IF(D66="","",'宣言书(Rev.12.04)'!$H$76)</f>
        <v/>
      </c>
      <c r="F66" s="10" t="str">
        <f>+IF(D66="","",'宣言书(Rev.12.04)'!$N$75)</f>
        <v/>
      </c>
      <c r="G66" s="15" t="str">
        <f>+IF(D66="","",'宣言书(Rev.12.04)'!$N$76)</f>
        <v/>
      </c>
      <c r="H66" s="6"/>
      <c r="I66" s="5"/>
      <c r="J66" s="4"/>
      <c r="K66" s="4"/>
      <c r="L66" s="4"/>
      <c r="M66" s="4"/>
      <c r="N66" s="4"/>
      <c r="O66" s="4"/>
    </row>
    <row r="67" spans="2:15" ht="21.75" customHeight="1">
      <c r="B67" s="7"/>
      <c r="C67" s="7"/>
      <c r="D67" s="7"/>
      <c r="E67" s="10" t="str">
        <f>+IF(D67="","",'宣言书(Rev.12.04)'!$H$76)</f>
        <v/>
      </c>
      <c r="F67" s="10" t="str">
        <f>+IF(D67="","",'宣言书(Rev.12.04)'!$N$75)</f>
        <v/>
      </c>
      <c r="G67" s="15" t="str">
        <f>+IF(D67="","",'宣言书(Rev.12.04)'!$N$76)</f>
        <v/>
      </c>
      <c r="H67" s="6"/>
      <c r="I67" s="5"/>
      <c r="J67" s="4"/>
      <c r="K67" s="4"/>
      <c r="L67" s="4"/>
      <c r="M67" s="4"/>
      <c r="N67" s="4"/>
      <c r="O67" s="4"/>
    </row>
    <row r="68" spans="2:15" ht="21.75" customHeight="1">
      <c r="B68" s="7"/>
      <c r="C68" s="7"/>
      <c r="D68" s="7"/>
      <c r="E68" s="10" t="str">
        <f>+IF(D68="","",'宣言书(Rev.12.04)'!$H$76)</f>
        <v/>
      </c>
      <c r="F68" s="10" t="str">
        <f>+IF(D68="","",'宣言书(Rev.12.04)'!$N$75)</f>
        <v/>
      </c>
      <c r="G68" s="15" t="str">
        <f>+IF(D68="","",'宣言书(Rev.12.04)'!$N$76)</f>
        <v/>
      </c>
      <c r="H68" s="6"/>
      <c r="I68" s="5"/>
      <c r="J68" s="4"/>
      <c r="K68" s="4"/>
      <c r="L68" s="4"/>
      <c r="M68" s="4"/>
      <c r="N68" s="4"/>
      <c r="O68" s="4"/>
    </row>
    <row r="69" spans="2:15" ht="21.75" customHeight="1">
      <c r="B69" s="7"/>
      <c r="C69" s="7"/>
      <c r="D69" s="7"/>
      <c r="E69" s="10" t="str">
        <f>+IF(D69="","",'宣言书(Rev.12.04)'!$H$76)</f>
        <v/>
      </c>
      <c r="F69" s="10" t="str">
        <f>+IF(D69="","",'宣言书(Rev.12.04)'!$N$75)</f>
        <v/>
      </c>
      <c r="G69" s="15" t="str">
        <f>+IF(D69="","",'宣言书(Rev.12.04)'!$N$76)</f>
        <v/>
      </c>
      <c r="H69" s="6"/>
      <c r="I69" s="5"/>
      <c r="J69" s="4"/>
      <c r="K69" s="4"/>
      <c r="L69" s="4"/>
      <c r="M69" s="4"/>
      <c r="N69" s="4"/>
      <c r="O69" s="4"/>
    </row>
    <row r="70" spans="2:15" ht="21.75" customHeight="1">
      <c r="B70" s="7"/>
      <c r="C70" s="7"/>
      <c r="D70" s="7"/>
      <c r="E70" s="10" t="str">
        <f>+IF(D70="","",'宣言书(Rev.12.04)'!$H$76)</f>
        <v/>
      </c>
      <c r="F70" s="10" t="str">
        <f>+IF(D70="","",'宣言书(Rev.12.04)'!$N$75)</f>
        <v/>
      </c>
      <c r="G70" s="15" t="str">
        <f>+IF(D70="","",'宣言书(Rev.12.04)'!$N$76)</f>
        <v/>
      </c>
      <c r="H70" s="6"/>
      <c r="I70" s="5"/>
      <c r="J70" s="4"/>
      <c r="K70" s="4"/>
      <c r="L70" s="4"/>
      <c r="M70" s="4"/>
      <c r="N70" s="4"/>
      <c r="O70" s="4"/>
    </row>
    <row r="71" spans="2:15" ht="21.75" customHeight="1">
      <c r="B71" s="7"/>
      <c r="C71" s="7"/>
      <c r="D71" s="7"/>
      <c r="E71" s="10" t="str">
        <f>+IF(D71="","",'宣言书(Rev.12.04)'!$H$76)</f>
        <v/>
      </c>
      <c r="F71" s="10" t="str">
        <f>+IF(D71="","",'宣言书(Rev.12.04)'!$N$75)</f>
        <v/>
      </c>
      <c r="G71" s="15" t="str">
        <f>+IF(D71="","",'宣言书(Rev.12.04)'!$N$76)</f>
        <v/>
      </c>
      <c r="H71" s="6"/>
      <c r="I71" s="5"/>
      <c r="J71" s="4"/>
      <c r="K71" s="4"/>
      <c r="L71" s="4"/>
      <c r="M71" s="4"/>
      <c r="N71" s="4"/>
      <c r="O71" s="4"/>
    </row>
    <row r="72" spans="2:15" ht="21.75" customHeight="1">
      <c r="B72" s="7"/>
      <c r="C72" s="7"/>
      <c r="D72" s="7"/>
      <c r="E72" s="10" t="str">
        <f>+IF(D72="","",'宣言书(Rev.12.04)'!$H$76)</f>
        <v/>
      </c>
      <c r="F72" s="10" t="str">
        <f>+IF(D72="","",'宣言书(Rev.12.04)'!$N$75)</f>
        <v/>
      </c>
      <c r="G72" s="15" t="str">
        <f>+IF(D72="","",'宣言书(Rev.12.04)'!$N$76)</f>
        <v/>
      </c>
      <c r="H72" s="6"/>
      <c r="I72" s="5"/>
      <c r="J72" s="4"/>
      <c r="K72" s="4"/>
      <c r="L72" s="4"/>
      <c r="M72" s="4"/>
      <c r="N72" s="4"/>
      <c r="O72" s="4"/>
    </row>
    <row r="73" spans="2:15" ht="21.75" customHeight="1">
      <c r="B73" s="7"/>
      <c r="C73" s="7"/>
      <c r="D73" s="7"/>
      <c r="E73" s="10" t="str">
        <f>+IF(D73="","",'宣言书(Rev.12.04)'!$H$76)</f>
        <v/>
      </c>
      <c r="F73" s="10" t="str">
        <f>+IF(D73="","",'宣言书(Rev.12.04)'!$N$75)</f>
        <v/>
      </c>
      <c r="G73" s="15" t="str">
        <f>+IF(D73="","",'宣言书(Rev.12.04)'!$N$76)</f>
        <v/>
      </c>
      <c r="H73" s="6"/>
      <c r="I73" s="5"/>
      <c r="J73" s="4"/>
      <c r="K73" s="4"/>
      <c r="L73" s="4"/>
      <c r="M73" s="4"/>
      <c r="N73" s="4"/>
      <c r="O73" s="4"/>
    </row>
    <row r="74" spans="2:15" ht="21.75" customHeight="1">
      <c r="B74" s="7"/>
      <c r="C74" s="7"/>
      <c r="D74" s="7"/>
      <c r="E74" s="10" t="str">
        <f>+IF(D74="","",'宣言书(Rev.12.04)'!$H$76)</f>
        <v/>
      </c>
      <c r="F74" s="10" t="str">
        <f>+IF(D74="","",'宣言书(Rev.12.04)'!$N$75)</f>
        <v/>
      </c>
      <c r="G74" s="15" t="str">
        <f>+IF(D74="","",'宣言书(Rev.12.04)'!$N$76)</f>
        <v/>
      </c>
      <c r="H74" s="6"/>
      <c r="I74" s="5"/>
      <c r="J74" s="4"/>
      <c r="K74" s="4"/>
      <c r="L74" s="4"/>
      <c r="M74" s="4"/>
      <c r="N74" s="4"/>
      <c r="O74" s="4"/>
    </row>
    <row r="75" spans="2:15" ht="21.75" customHeight="1">
      <c r="B75" s="7"/>
      <c r="C75" s="7"/>
      <c r="D75" s="7"/>
      <c r="E75" s="10" t="str">
        <f>+IF(D75="","",'宣言书(Rev.12.04)'!$H$76)</f>
        <v/>
      </c>
      <c r="F75" s="10" t="str">
        <f>+IF(D75="","",'宣言书(Rev.12.04)'!$N$75)</f>
        <v/>
      </c>
      <c r="G75" s="15" t="str">
        <f>+IF(D75="","",'宣言书(Rev.12.04)'!$N$76)</f>
        <v/>
      </c>
      <c r="H75" s="6"/>
      <c r="I75" s="5"/>
      <c r="J75" s="4"/>
      <c r="K75" s="4"/>
      <c r="L75" s="4"/>
      <c r="M75" s="4"/>
      <c r="N75" s="4"/>
      <c r="O75" s="4"/>
    </row>
    <row r="76" spans="2:15" ht="21.75" customHeight="1">
      <c r="B76" s="7"/>
      <c r="C76" s="7"/>
      <c r="D76" s="7"/>
      <c r="E76" s="10" t="str">
        <f>+IF(D76="","",'宣言书(Rev.12.04)'!$H$76)</f>
        <v/>
      </c>
      <c r="F76" s="10" t="str">
        <f>+IF(D76="","",'宣言书(Rev.12.04)'!$N$75)</f>
        <v/>
      </c>
      <c r="G76" s="15" t="str">
        <f>+IF(D76="","",'宣言书(Rev.12.04)'!$N$76)</f>
        <v/>
      </c>
      <c r="H76" s="6"/>
      <c r="I76" s="5"/>
      <c r="J76" s="4"/>
      <c r="K76" s="4"/>
      <c r="L76" s="4"/>
      <c r="M76" s="4"/>
      <c r="N76" s="4"/>
      <c r="O76" s="4"/>
    </row>
    <row r="77" spans="2:15" ht="21.75" customHeight="1">
      <c r="B77" s="7"/>
      <c r="C77" s="7"/>
      <c r="D77" s="7"/>
      <c r="E77" s="10" t="str">
        <f>+IF(D77="","",'宣言书(Rev.12.04)'!$H$76)</f>
        <v/>
      </c>
      <c r="F77" s="10" t="str">
        <f>+IF(D77="","",'宣言书(Rev.12.04)'!$N$75)</f>
        <v/>
      </c>
      <c r="G77" s="15" t="str">
        <f>+IF(D77="","",'宣言书(Rev.12.04)'!$N$76)</f>
        <v/>
      </c>
      <c r="H77" s="6"/>
      <c r="I77" s="5"/>
      <c r="J77" s="4"/>
      <c r="K77" s="4"/>
      <c r="L77" s="4"/>
      <c r="M77" s="4"/>
      <c r="N77" s="4"/>
      <c r="O77" s="4"/>
    </row>
    <row r="78" spans="2:15" ht="21.75" customHeight="1">
      <c r="B78" s="7"/>
      <c r="C78" s="7"/>
      <c r="D78" s="7"/>
      <c r="E78" s="10" t="str">
        <f>+IF(D78="","",'宣言书(Rev.12.04)'!$H$76)</f>
        <v/>
      </c>
      <c r="F78" s="10" t="str">
        <f>+IF(D78="","",'宣言书(Rev.12.04)'!$N$75)</f>
        <v/>
      </c>
      <c r="G78" s="15" t="str">
        <f>+IF(D78="","",'宣言书(Rev.12.04)'!$N$76)</f>
        <v/>
      </c>
      <c r="H78" s="6"/>
      <c r="I78" s="5"/>
      <c r="J78" s="4"/>
      <c r="K78" s="4"/>
      <c r="L78" s="4"/>
      <c r="M78" s="4"/>
      <c r="N78" s="4"/>
      <c r="O78" s="4"/>
    </row>
    <row r="79" spans="2:15" ht="21.75" customHeight="1">
      <c r="B79" s="7"/>
      <c r="C79" s="7"/>
      <c r="D79" s="7"/>
      <c r="E79" s="10" t="str">
        <f>+IF(D79="","",'宣言书(Rev.12.04)'!$H$76)</f>
        <v/>
      </c>
      <c r="F79" s="10" t="str">
        <f>+IF(D79="","",'宣言书(Rev.12.04)'!$N$75)</f>
        <v/>
      </c>
      <c r="G79" s="15" t="str">
        <f>+IF(D79="","",'宣言书(Rev.12.04)'!$N$76)</f>
        <v/>
      </c>
      <c r="H79" s="6"/>
      <c r="I79" s="5"/>
      <c r="J79" s="4"/>
      <c r="K79" s="4"/>
      <c r="L79" s="4"/>
      <c r="M79" s="4"/>
      <c r="N79" s="4"/>
      <c r="O79" s="4"/>
    </row>
    <row r="80" spans="2:15" ht="21.75" customHeight="1">
      <c r="B80" s="7"/>
      <c r="C80" s="7"/>
      <c r="D80" s="7"/>
      <c r="E80" s="10" t="str">
        <f>+IF(D80="","",'宣言书(Rev.12.04)'!$H$76)</f>
        <v/>
      </c>
      <c r="F80" s="10" t="str">
        <f>+IF(D80="","",'宣言书(Rev.12.04)'!$N$75)</f>
        <v/>
      </c>
      <c r="G80" s="15" t="str">
        <f>+IF(D80="","",'宣言书(Rev.12.04)'!$N$76)</f>
        <v/>
      </c>
      <c r="H80" s="6"/>
      <c r="I80" s="5"/>
      <c r="J80" s="4"/>
      <c r="K80" s="4"/>
      <c r="L80" s="4"/>
      <c r="M80" s="4"/>
      <c r="N80" s="4"/>
      <c r="O80" s="4"/>
    </row>
    <row r="81" spans="2:15" ht="21.75" customHeight="1">
      <c r="B81" s="7"/>
      <c r="C81" s="7"/>
      <c r="D81" s="7"/>
      <c r="E81" s="10" t="str">
        <f>+IF(D81="","",'宣言书(Rev.12.04)'!$H$76)</f>
        <v/>
      </c>
      <c r="F81" s="10" t="str">
        <f>+IF(D81="","",'宣言书(Rev.12.04)'!$N$75)</f>
        <v/>
      </c>
      <c r="G81" s="15" t="str">
        <f>+IF(D81="","",'宣言书(Rev.12.04)'!$N$76)</f>
        <v/>
      </c>
      <c r="H81" s="6"/>
      <c r="I81" s="5"/>
      <c r="J81" s="4"/>
      <c r="K81" s="4"/>
      <c r="L81" s="4"/>
      <c r="M81" s="4"/>
      <c r="N81" s="4"/>
      <c r="O81" s="4"/>
    </row>
    <row r="82" spans="2:15" ht="21.75" customHeight="1">
      <c r="B82" s="7"/>
      <c r="C82" s="7"/>
      <c r="D82" s="7"/>
      <c r="E82" s="10" t="str">
        <f>+IF(D82="","",'宣言书(Rev.12.04)'!$H$76)</f>
        <v/>
      </c>
      <c r="F82" s="10" t="str">
        <f>+IF(D82="","",'宣言书(Rev.12.04)'!$N$75)</f>
        <v/>
      </c>
      <c r="G82" s="15" t="str">
        <f>+IF(D82="","",'宣言书(Rev.12.04)'!$N$76)</f>
        <v/>
      </c>
      <c r="H82" s="6"/>
      <c r="I82" s="5"/>
      <c r="J82" s="4"/>
      <c r="K82" s="4"/>
      <c r="L82" s="4"/>
      <c r="M82" s="4"/>
      <c r="N82" s="4"/>
      <c r="O82" s="4"/>
    </row>
    <row r="83" spans="2:15" ht="21.75" customHeight="1">
      <c r="B83" s="7"/>
      <c r="C83" s="7"/>
      <c r="D83" s="7"/>
      <c r="E83" s="10" t="str">
        <f>+IF(D83="","",'宣言书(Rev.12.04)'!$H$76)</f>
        <v/>
      </c>
      <c r="F83" s="10" t="str">
        <f>+IF(D83="","",'宣言书(Rev.12.04)'!$N$75)</f>
        <v/>
      </c>
      <c r="G83" s="15" t="str">
        <f>+IF(D83="","",'宣言书(Rev.12.04)'!$N$76)</f>
        <v/>
      </c>
      <c r="H83" s="6"/>
      <c r="I83" s="5"/>
      <c r="J83" s="4"/>
      <c r="K83" s="4"/>
      <c r="L83" s="4"/>
      <c r="M83" s="4"/>
      <c r="N83" s="4"/>
      <c r="O83" s="4"/>
    </row>
    <row r="84" spans="2:15" ht="21.75" customHeight="1">
      <c r="B84" s="7"/>
      <c r="C84" s="7"/>
      <c r="D84" s="7"/>
      <c r="E84" s="10" t="str">
        <f>+IF(D84="","",'宣言书(Rev.12.04)'!$H$76)</f>
        <v/>
      </c>
      <c r="F84" s="10" t="str">
        <f>+IF(D84="","",'宣言书(Rev.12.04)'!$N$75)</f>
        <v/>
      </c>
      <c r="G84" s="15" t="str">
        <f>+IF(D84="","",'宣言书(Rev.12.04)'!$N$76)</f>
        <v/>
      </c>
      <c r="H84" s="6"/>
      <c r="I84" s="5"/>
      <c r="J84" s="4"/>
      <c r="K84" s="4"/>
      <c r="L84" s="4"/>
      <c r="M84" s="4"/>
      <c r="N84" s="4"/>
      <c r="O84" s="4"/>
    </row>
    <row r="85" spans="2:15" ht="21.75" customHeight="1">
      <c r="B85" s="7"/>
      <c r="C85" s="7"/>
      <c r="D85" s="7"/>
      <c r="E85" s="10" t="str">
        <f>+IF(D85="","",'宣言书(Rev.12.04)'!$H$76)</f>
        <v/>
      </c>
      <c r="F85" s="10" t="str">
        <f>+IF(D85="","",'宣言书(Rev.12.04)'!$N$75)</f>
        <v/>
      </c>
      <c r="G85" s="15" t="str">
        <f>+IF(D85="","",'宣言书(Rev.12.04)'!$N$76)</f>
        <v/>
      </c>
      <c r="H85" s="6"/>
      <c r="I85" s="5"/>
      <c r="J85" s="4"/>
      <c r="K85" s="4"/>
      <c r="L85" s="4"/>
      <c r="M85" s="4"/>
      <c r="N85" s="4"/>
      <c r="O85" s="4"/>
    </row>
    <row r="86" spans="2:15" ht="21.75" customHeight="1">
      <c r="B86" s="7"/>
      <c r="C86" s="7"/>
      <c r="D86" s="7"/>
      <c r="E86" s="10" t="str">
        <f>+IF(D86="","",'宣言书(Rev.12.04)'!$H$76)</f>
        <v/>
      </c>
      <c r="F86" s="10" t="str">
        <f>+IF(D86="","",'宣言书(Rev.12.04)'!$N$75)</f>
        <v/>
      </c>
      <c r="G86" s="15" t="str">
        <f>+IF(D86="","",'宣言书(Rev.12.04)'!$N$76)</f>
        <v/>
      </c>
      <c r="H86" s="6"/>
      <c r="I86" s="5"/>
      <c r="J86" s="4"/>
      <c r="K86" s="4"/>
      <c r="L86" s="4"/>
      <c r="M86" s="4"/>
      <c r="N86" s="4"/>
      <c r="O86" s="4"/>
    </row>
    <row r="87" spans="2:15" ht="21.75" customHeight="1">
      <c r="B87" s="7"/>
      <c r="C87" s="7"/>
      <c r="D87" s="7"/>
      <c r="E87" s="10" t="str">
        <f>+IF(D87="","",'宣言书(Rev.12.04)'!$H$76)</f>
        <v/>
      </c>
      <c r="F87" s="10" t="str">
        <f>+IF(D87="","",'宣言书(Rev.12.04)'!$N$75)</f>
        <v/>
      </c>
      <c r="G87" s="15" t="str">
        <f>+IF(D87="","",'宣言书(Rev.12.04)'!$N$76)</f>
        <v/>
      </c>
      <c r="H87" s="6"/>
      <c r="I87" s="5"/>
      <c r="J87" s="4"/>
      <c r="K87" s="4"/>
      <c r="L87" s="4"/>
      <c r="M87" s="4"/>
      <c r="N87" s="4"/>
      <c r="O87" s="4"/>
    </row>
    <row r="88" spans="2:15" ht="21.75" customHeight="1">
      <c r="B88" s="7"/>
      <c r="C88" s="7"/>
      <c r="D88" s="7"/>
      <c r="E88" s="10" t="str">
        <f>+IF(D88="","",'宣言书(Rev.12.04)'!$H$76)</f>
        <v/>
      </c>
      <c r="F88" s="10" t="str">
        <f>+IF(D88="","",'宣言书(Rev.12.04)'!$N$75)</f>
        <v/>
      </c>
      <c r="G88" s="15" t="str">
        <f>+IF(D88="","",'宣言书(Rev.12.04)'!$N$76)</f>
        <v/>
      </c>
      <c r="H88" s="6"/>
      <c r="I88" s="5"/>
      <c r="J88" s="4"/>
      <c r="K88" s="4"/>
      <c r="L88" s="4"/>
      <c r="M88" s="4"/>
      <c r="N88" s="4"/>
      <c r="O88" s="4"/>
    </row>
    <row r="89" spans="2:15" ht="21.75" customHeight="1">
      <c r="B89" s="7"/>
      <c r="C89" s="7"/>
      <c r="D89" s="7"/>
      <c r="E89" s="10" t="str">
        <f>+IF(D89="","",'宣言书(Rev.12.04)'!$H$76)</f>
        <v/>
      </c>
      <c r="F89" s="10" t="str">
        <f>+IF(D89="","",'宣言书(Rev.12.04)'!$N$75)</f>
        <v/>
      </c>
      <c r="G89" s="15" t="str">
        <f>+IF(D89="","",'宣言书(Rev.12.04)'!$N$76)</f>
        <v/>
      </c>
      <c r="H89" s="6"/>
      <c r="I89" s="5"/>
      <c r="J89" s="4"/>
      <c r="K89" s="4"/>
      <c r="L89" s="4"/>
      <c r="M89" s="4"/>
      <c r="N89" s="4"/>
      <c r="O89" s="4"/>
    </row>
    <row r="90" spans="2:15" ht="21.75" customHeight="1">
      <c r="B90" s="7"/>
      <c r="C90" s="7"/>
      <c r="D90" s="7"/>
      <c r="E90" s="10" t="str">
        <f>+IF(D90="","",'宣言书(Rev.12.04)'!$H$76)</f>
        <v/>
      </c>
      <c r="F90" s="10" t="str">
        <f>+IF(D90="","",'宣言书(Rev.12.04)'!$N$75)</f>
        <v/>
      </c>
      <c r="G90" s="15" t="str">
        <f>+IF(D90="","",'宣言书(Rev.12.04)'!$N$76)</f>
        <v/>
      </c>
      <c r="H90" s="6"/>
      <c r="I90" s="5"/>
      <c r="J90" s="4"/>
      <c r="K90" s="4"/>
      <c r="L90" s="4"/>
      <c r="M90" s="4"/>
      <c r="N90" s="4"/>
      <c r="O90" s="4"/>
    </row>
    <row r="91" spans="2:15" ht="21.75" customHeight="1">
      <c r="B91" s="7"/>
      <c r="C91" s="7"/>
      <c r="D91" s="7"/>
      <c r="E91" s="10" t="str">
        <f>+IF(D91="","",'宣言书(Rev.12.04)'!$H$76)</f>
        <v/>
      </c>
      <c r="F91" s="10" t="str">
        <f>+IF(D91="","",'宣言书(Rev.12.04)'!$N$75)</f>
        <v/>
      </c>
      <c r="G91" s="15" t="str">
        <f>+IF(D91="","",'宣言书(Rev.12.04)'!$N$76)</f>
        <v/>
      </c>
      <c r="H91" s="6"/>
      <c r="I91" s="5"/>
      <c r="J91" s="4"/>
      <c r="K91" s="4"/>
      <c r="L91" s="4"/>
      <c r="M91" s="4"/>
      <c r="N91" s="4"/>
      <c r="O91" s="4"/>
    </row>
    <row r="92" spans="2:15" ht="21.75" customHeight="1">
      <c r="B92" s="7"/>
      <c r="C92" s="7"/>
      <c r="D92" s="7"/>
      <c r="E92" s="10" t="str">
        <f>+IF(D92="","",'宣言书(Rev.12.04)'!$H$76)</f>
        <v/>
      </c>
      <c r="F92" s="10" t="str">
        <f>+IF(D92="","",'宣言书(Rev.12.04)'!$N$75)</f>
        <v/>
      </c>
      <c r="G92" s="15" t="str">
        <f>+IF(D92="","",'宣言书(Rev.12.04)'!$N$76)</f>
        <v/>
      </c>
      <c r="H92" s="6"/>
      <c r="I92" s="5"/>
      <c r="J92" s="4"/>
      <c r="K92" s="4"/>
      <c r="L92" s="4"/>
      <c r="M92" s="4"/>
      <c r="N92" s="4"/>
      <c r="O92" s="4"/>
    </row>
    <row r="93" spans="2:15" ht="21.75" customHeight="1">
      <c r="B93" s="7"/>
      <c r="C93" s="7"/>
      <c r="D93" s="7"/>
      <c r="E93" s="10" t="str">
        <f>+IF(D93="","",'宣言书(Rev.12.04)'!$H$76)</f>
        <v/>
      </c>
      <c r="F93" s="10" t="str">
        <f>+IF(D93="","",'宣言书(Rev.12.04)'!$N$75)</f>
        <v/>
      </c>
      <c r="G93" s="15" t="str">
        <f>+IF(D93="","",'宣言书(Rev.12.04)'!$N$76)</f>
        <v/>
      </c>
      <c r="H93" s="6"/>
      <c r="I93" s="5"/>
      <c r="J93" s="4"/>
      <c r="K93" s="4"/>
      <c r="L93" s="4"/>
      <c r="M93" s="4"/>
      <c r="N93" s="4"/>
      <c r="O93" s="4"/>
    </row>
    <row r="94" spans="2:15" ht="21.75" customHeight="1">
      <c r="B94" s="7"/>
      <c r="C94" s="7"/>
      <c r="D94" s="7"/>
      <c r="E94" s="10" t="str">
        <f>+IF(D94="","",'宣言书(Rev.12.04)'!$H$76)</f>
        <v/>
      </c>
      <c r="F94" s="10" t="str">
        <f>+IF(D94="","",'宣言书(Rev.12.04)'!$N$75)</f>
        <v/>
      </c>
      <c r="G94" s="15" t="str">
        <f>+IF(D94="","",'宣言书(Rev.12.04)'!$N$76)</f>
        <v/>
      </c>
      <c r="H94" s="6"/>
      <c r="I94" s="5"/>
      <c r="J94" s="4"/>
      <c r="K94" s="4"/>
      <c r="L94" s="4"/>
      <c r="M94" s="4"/>
      <c r="N94" s="4"/>
      <c r="O94" s="4"/>
    </row>
    <row r="95" spans="2:15" ht="21.75" customHeight="1">
      <c r="B95" s="7"/>
      <c r="C95" s="7"/>
      <c r="D95" s="7"/>
      <c r="E95" s="10" t="str">
        <f>+IF(D95="","",'宣言书(Rev.12.04)'!$H$76)</f>
        <v/>
      </c>
      <c r="F95" s="10" t="str">
        <f>+IF(D95="","",'宣言书(Rev.12.04)'!$N$75)</f>
        <v/>
      </c>
      <c r="G95" s="15" t="str">
        <f>+IF(D95="","",'宣言书(Rev.12.04)'!$N$76)</f>
        <v/>
      </c>
      <c r="H95" s="6"/>
      <c r="I95" s="5"/>
      <c r="J95" s="4"/>
      <c r="K95" s="4"/>
      <c r="L95" s="4"/>
      <c r="M95" s="4"/>
      <c r="N95" s="4"/>
      <c r="O95" s="4"/>
    </row>
    <row r="96" spans="2:15" ht="21.75" customHeight="1">
      <c r="B96" s="7"/>
      <c r="C96" s="7"/>
      <c r="D96" s="7"/>
      <c r="E96" s="10" t="str">
        <f>+IF(D96="","",'宣言书(Rev.12.04)'!$H$76)</f>
        <v/>
      </c>
      <c r="F96" s="10" t="str">
        <f>+IF(D96="","",'宣言书(Rev.12.04)'!$N$75)</f>
        <v/>
      </c>
      <c r="G96" s="15" t="str">
        <f>+IF(D96="","",'宣言书(Rev.12.04)'!$N$76)</f>
        <v/>
      </c>
      <c r="H96" s="6"/>
      <c r="I96" s="5"/>
      <c r="J96" s="4"/>
      <c r="K96" s="4"/>
      <c r="L96" s="4"/>
      <c r="M96" s="4"/>
      <c r="N96" s="4"/>
      <c r="O96" s="4"/>
    </row>
    <row r="97" spans="2:15" ht="21.75" customHeight="1">
      <c r="B97" s="7"/>
      <c r="C97" s="7"/>
      <c r="D97" s="7"/>
      <c r="E97" s="10" t="str">
        <f>+IF(D97="","",'宣言书(Rev.12.04)'!$H$76)</f>
        <v/>
      </c>
      <c r="F97" s="10" t="str">
        <f>+IF(D97="","",'宣言书(Rev.12.04)'!$N$75)</f>
        <v/>
      </c>
      <c r="G97" s="15" t="str">
        <f>+IF(D97="","",'宣言书(Rev.12.04)'!$N$76)</f>
        <v/>
      </c>
      <c r="H97" s="6"/>
      <c r="I97" s="5"/>
      <c r="J97" s="4"/>
      <c r="K97" s="4"/>
      <c r="L97" s="4"/>
      <c r="M97" s="4"/>
      <c r="N97" s="4"/>
      <c r="O97" s="4"/>
    </row>
    <row r="98" spans="2:15" ht="21.75" customHeight="1">
      <c r="B98" s="7"/>
      <c r="C98" s="7"/>
      <c r="D98" s="7"/>
      <c r="E98" s="10" t="str">
        <f>+IF(D98="","",'宣言书(Rev.12.04)'!$H$76)</f>
        <v/>
      </c>
      <c r="F98" s="10" t="str">
        <f>+IF(D98="","",'宣言书(Rev.12.04)'!$N$75)</f>
        <v/>
      </c>
      <c r="G98" s="15" t="str">
        <f>+IF(D98="","",'宣言书(Rev.12.04)'!$N$76)</f>
        <v/>
      </c>
      <c r="H98" s="6"/>
      <c r="I98" s="5"/>
      <c r="J98" s="4"/>
      <c r="K98" s="4"/>
      <c r="L98" s="4"/>
      <c r="M98" s="4"/>
      <c r="N98" s="4"/>
      <c r="O98" s="4"/>
    </row>
    <row r="99" spans="2:15" ht="21.75" customHeight="1">
      <c r="B99" s="7"/>
      <c r="C99" s="7"/>
      <c r="D99" s="7"/>
      <c r="E99" s="10" t="str">
        <f>+IF(D99="","",'宣言书(Rev.12.04)'!$H$76)</f>
        <v/>
      </c>
      <c r="F99" s="10" t="str">
        <f>+IF(D99="","",'宣言书(Rev.12.04)'!$N$75)</f>
        <v/>
      </c>
      <c r="G99" s="15" t="str">
        <f>+IF(D99="","",'宣言书(Rev.12.04)'!$N$76)</f>
        <v/>
      </c>
      <c r="H99" s="6"/>
      <c r="I99" s="5"/>
      <c r="J99" s="4"/>
      <c r="K99" s="4"/>
      <c r="L99" s="4"/>
      <c r="M99" s="4"/>
      <c r="N99" s="4"/>
      <c r="O99" s="4"/>
    </row>
    <row r="100" spans="2:15" ht="21.75" customHeight="1">
      <c r="B100" s="7"/>
      <c r="C100" s="7"/>
      <c r="D100" s="7"/>
      <c r="E100" s="10" t="str">
        <f>+IF(D100="","",'宣言书(Rev.12.04)'!$H$76)</f>
        <v/>
      </c>
      <c r="F100" s="10" t="str">
        <f>+IF(D100="","",'宣言书(Rev.12.04)'!$N$75)</f>
        <v/>
      </c>
      <c r="G100" s="15" t="str">
        <f>+IF(D100="","",'宣言书(Rev.12.04)'!$N$76)</f>
        <v/>
      </c>
      <c r="H100" s="6"/>
      <c r="I100" s="5"/>
      <c r="J100" s="4"/>
      <c r="K100" s="4"/>
      <c r="L100" s="4"/>
      <c r="M100" s="4"/>
      <c r="N100" s="4"/>
      <c r="O100" s="4"/>
    </row>
    <row r="101" spans="2:15" ht="21.75" customHeight="1">
      <c r="B101" s="7"/>
      <c r="C101" s="7"/>
      <c r="D101" s="7"/>
      <c r="E101" s="10" t="str">
        <f>+IF(D101="","",'宣言书(Rev.12.04)'!$H$76)</f>
        <v/>
      </c>
      <c r="F101" s="10" t="str">
        <f>+IF(D101="","",'宣言书(Rev.12.04)'!$N$75)</f>
        <v/>
      </c>
      <c r="G101" s="15" t="str">
        <f>+IF(D101="","",'宣言书(Rev.12.04)'!$N$76)</f>
        <v/>
      </c>
      <c r="H101" s="6"/>
      <c r="I101" s="5"/>
      <c r="J101" s="4"/>
      <c r="K101" s="4"/>
      <c r="L101" s="4"/>
      <c r="M101" s="4"/>
      <c r="N101" s="4"/>
      <c r="O101" s="4"/>
    </row>
    <row r="102" spans="2:15" ht="21.75" customHeight="1">
      <c r="B102" s="7"/>
      <c r="C102" s="7"/>
      <c r="D102" s="7"/>
      <c r="E102" s="10" t="str">
        <f>+IF(D102="","",'宣言书(Rev.12.04)'!$H$76)</f>
        <v/>
      </c>
      <c r="F102" s="10" t="str">
        <f>+IF(D102="","",'宣言书(Rev.12.04)'!$N$75)</f>
        <v/>
      </c>
      <c r="G102" s="15" t="str">
        <f>+IF(D102="","",'宣言书(Rev.12.04)'!$N$76)</f>
        <v/>
      </c>
      <c r="H102" s="6"/>
      <c r="I102" s="5"/>
      <c r="J102" s="4"/>
      <c r="K102" s="4"/>
      <c r="L102" s="4"/>
      <c r="M102" s="4"/>
      <c r="N102" s="4"/>
      <c r="O102" s="4"/>
    </row>
    <row r="103" spans="2:15" ht="21.75" customHeight="1">
      <c r="B103" s="7"/>
      <c r="C103" s="7"/>
      <c r="D103" s="7"/>
      <c r="E103" s="10" t="str">
        <f>+IF(D103="","",'宣言书(Rev.12.04)'!$H$76)</f>
        <v/>
      </c>
      <c r="F103" s="10" t="str">
        <f>+IF(D103="","",'宣言书(Rev.12.04)'!$N$75)</f>
        <v/>
      </c>
      <c r="G103" s="15" t="str">
        <f>+IF(D103="","",'宣言书(Rev.12.04)'!$N$76)</f>
        <v/>
      </c>
      <c r="H103" s="6"/>
      <c r="I103" s="5"/>
      <c r="J103" s="4"/>
      <c r="K103" s="4"/>
      <c r="L103" s="4"/>
      <c r="M103" s="4"/>
      <c r="N103" s="4"/>
      <c r="O103" s="4"/>
    </row>
    <row r="104" spans="2:15" ht="21.75" customHeight="1">
      <c r="B104" s="7"/>
      <c r="C104" s="7"/>
      <c r="D104" s="7"/>
      <c r="E104" s="10" t="str">
        <f>+IF(D104="","",'宣言书(Rev.12.04)'!$H$76)</f>
        <v/>
      </c>
      <c r="F104" s="10" t="str">
        <f>+IF(D104="","",'宣言书(Rev.12.04)'!$N$75)</f>
        <v/>
      </c>
      <c r="G104" s="15" t="str">
        <f>+IF(D104="","",'宣言书(Rev.12.04)'!$N$76)</f>
        <v/>
      </c>
      <c r="H104" s="6"/>
      <c r="I104" s="5"/>
      <c r="J104" s="4"/>
      <c r="K104" s="4"/>
      <c r="L104" s="4"/>
      <c r="M104" s="4"/>
      <c r="N104" s="4"/>
      <c r="O104" s="4"/>
    </row>
    <row r="105" spans="2:15" ht="21.75" customHeight="1">
      <c r="B105" s="7"/>
      <c r="C105" s="7"/>
      <c r="D105" s="7"/>
      <c r="E105" s="10" t="str">
        <f>+IF(D105="","",'宣言书(Rev.12.04)'!$H$76)</f>
        <v/>
      </c>
      <c r="F105" s="10" t="str">
        <f>+IF(D105="","",'宣言书(Rev.12.04)'!$N$75)</f>
        <v/>
      </c>
      <c r="G105" s="15" t="str">
        <f>+IF(D105="","",'宣言书(Rev.12.04)'!$N$76)</f>
        <v/>
      </c>
      <c r="H105" s="6"/>
      <c r="I105" s="5"/>
      <c r="J105" s="4"/>
      <c r="K105" s="4"/>
      <c r="L105" s="4"/>
      <c r="M105" s="4"/>
      <c r="N105" s="4"/>
      <c r="O105" s="4"/>
    </row>
    <row r="106" spans="2:15" ht="21.75" customHeight="1">
      <c r="B106" s="7"/>
      <c r="C106" s="7"/>
      <c r="D106" s="7"/>
      <c r="E106" s="10" t="str">
        <f>+IF(D106="","",'宣言书(Rev.12.04)'!$H$76)</f>
        <v/>
      </c>
      <c r="F106" s="10" t="str">
        <f>+IF(D106="","",'宣言书(Rev.12.04)'!$N$75)</f>
        <v/>
      </c>
      <c r="G106" s="15" t="str">
        <f>+IF(D106="","",'宣言书(Rev.12.04)'!$N$76)</f>
        <v/>
      </c>
      <c r="H106" s="6"/>
      <c r="I106" s="5"/>
      <c r="J106" s="4"/>
      <c r="K106" s="4"/>
      <c r="L106" s="4"/>
      <c r="M106" s="4"/>
      <c r="N106" s="4"/>
      <c r="O106" s="4"/>
    </row>
    <row r="107" spans="2:15" ht="21.75" customHeight="1">
      <c r="B107" s="7"/>
      <c r="C107" s="7"/>
      <c r="D107" s="7"/>
      <c r="E107" s="10" t="str">
        <f>+IF(D107="","",'宣言书(Rev.12.04)'!$H$76)</f>
        <v/>
      </c>
      <c r="F107" s="10" t="str">
        <f>+IF(D107="","",'宣言书(Rev.12.04)'!$N$75)</f>
        <v/>
      </c>
      <c r="G107" s="15" t="str">
        <f>+IF(D107="","",'宣言书(Rev.12.04)'!$N$76)</f>
        <v/>
      </c>
      <c r="H107" s="6"/>
      <c r="I107" s="5"/>
      <c r="J107" s="4"/>
      <c r="K107" s="4"/>
      <c r="L107" s="4"/>
      <c r="M107" s="4"/>
      <c r="N107" s="4"/>
      <c r="O107" s="4"/>
    </row>
    <row r="108" spans="2:15" ht="21.75" customHeight="1">
      <c r="B108" s="7"/>
      <c r="C108" s="7"/>
      <c r="D108" s="7"/>
      <c r="E108" s="10" t="str">
        <f>+IF(D108="","",'宣言书(Rev.12.04)'!$H$76)</f>
        <v/>
      </c>
      <c r="F108" s="10" t="str">
        <f>+IF(D108="","",'宣言书(Rev.12.04)'!$N$75)</f>
        <v/>
      </c>
      <c r="G108" s="15" t="str">
        <f>+IF(D108="","",'宣言书(Rev.12.04)'!$N$76)</f>
        <v/>
      </c>
      <c r="H108" s="6"/>
      <c r="I108" s="5"/>
      <c r="J108" s="4"/>
      <c r="K108" s="4"/>
      <c r="L108" s="4"/>
      <c r="M108" s="4"/>
      <c r="N108" s="4"/>
      <c r="O108" s="4"/>
    </row>
    <row r="109" spans="2:15" ht="21.75" customHeight="1">
      <c r="B109" s="7"/>
      <c r="C109" s="7"/>
      <c r="D109" s="7"/>
      <c r="E109" s="10" t="str">
        <f>+IF(D109="","",'宣言书(Rev.12.04)'!$H$76)</f>
        <v/>
      </c>
      <c r="F109" s="10" t="str">
        <f>+IF(D109="","",'宣言书(Rev.12.04)'!$N$75)</f>
        <v/>
      </c>
      <c r="G109" s="15" t="str">
        <f>+IF(D109="","",'宣言书(Rev.12.04)'!$N$76)</f>
        <v/>
      </c>
      <c r="H109" s="6"/>
      <c r="I109" s="5"/>
      <c r="J109" s="4"/>
      <c r="K109" s="4"/>
      <c r="L109" s="4"/>
      <c r="M109" s="4"/>
      <c r="N109" s="4"/>
      <c r="O109" s="4"/>
    </row>
    <row r="110" spans="2:15" ht="21.75" customHeight="1">
      <c r="B110" s="7"/>
      <c r="C110" s="7"/>
      <c r="D110" s="7"/>
      <c r="E110" s="10" t="str">
        <f>+IF(D110="","",'宣言书(Rev.12.04)'!$H$76)</f>
        <v/>
      </c>
      <c r="F110" s="10" t="str">
        <f>+IF(D110="","",'宣言书(Rev.12.04)'!$N$75)</f>
        <v/>
      </c>
      <c r="G110" s="15" t="str">
        <f>+IF(D110="","",'宣言书(Rev.12.04)'!$N$76)</f>
        <v/>
      </c>
      <c r="I110" s="5"/>
    </row>
    <row r="111" spans="2:15" ht="21.75" customHeight="1">
      <c r="B111" s="7"/>
      <c r="C111" s="7"/>
      <c r="D111" s="7"/>
      <c r="E111" s="10" t="str">
        <f>+IF(D111="","",'宣言书(Rev.12.04)'!$H$76)</f>
        <v/>
      </c>
      <c r="F111" s="10" t="str">
        <f>+IF(D111="","",'宣言书(Rev.12.04)'!$N$75)</f>
        <v/>
      </c>
      <c r="G111" s="15" t="str">
        <f>+IF(D111="","",'宣言书(Rev.12.04)'!$N$76)</f>
        <v/>
      </c>
      <c r="I111" s="5"/>
    </row>
    <row r="112" spans="2:15" ht="21.75" customHeight="1">
      <c r="B112" s="7"/>
      <c r="C112" s="7"/>
      <c r="D112" s="7"/>
      <c r="E112" s="10" t="str">
        <f>+IF(D112="","",'宣言书(Rev.12.04)'!$H$76)</f>
        <v/>
      </c>
      <c r="F112" s="10" t="str">
        <f>+IF(D112="","",'宣言书(Rev.12.04)'!$N$75)</f>
        <v/>
      </c>
      <c r="G112" s="15" t="str">
        <f>+IF(D112="","",'宣言书(Rev.12.04)'!$N$76)</f>
        <v/>
      </c>
      <c r="I112" s="5"/>
    </row>
    <row r="113" spans="2:9" ht="21.75" customHeight="1">
      <c r="B113" s="7"/>
      <c r="C113" s="7"/>
      <c r="D113" s="7"/>
      <c r="E113" s="10" t="str">
        <f>+IF(D113="","",'宣言书(Rev.12.04)'!$H$76)</f>
        <v/>
      </c>
      <c r="F113" s="10" t="str">
        <f>+IF(D113="","",'宣言书(Rev.12.04)'!$N$75)</f>
        <v/>
      </c>
      <c r="G113" s="15" t="str">
        <f>+IF(D113="","",'宣言书(Rev.12.04)'!$N$76)</f>
        <v/>
      </c>
      <c r="I113" s="5"/>
    </row>
    <row r="114" spans="2:9" ht="21.75" customHeight="1">
      <c r="B114" s="7"/>
      <c r="C114" s="7"/>
      <c r="D114" s="7"/>
      <c r="E114" s="10" t="str">
        <f>+IF(D114="","",'宣言书(Rev.12.04)'!$H$76)</f>
        <v/>
      </c>
      <c r="F114" s="10" t="str">
        <f>+IF(D114="","",'宣言书(Rev.12.04)'!$N$75)</f>
        <v/>
      </c>
      <c r="G114" s="15" t="str">
        <f>+IF(D114="","",'宣言书(Rev.12.04)'!$N$76)</f>
        <v/>
      </c>
      <c r="I114" s="5"/>
    </row>
    <row r="115" spans="2:9" ht="21.75" customHeight="1">
      <c r="B115" s="7"/>
      <c r="C115" s="7"/>
      <c r="D115" s="7"/>
      <c r="E115" s="10" t="str">
        <f>+IF(D115="","",'宣言书(Rev.12.04)'!$H$76)</f>
        <v/>
      </c>
      <c r="F115" s="10" t="str">
        <f>+IF(D115="","",'宣言书(Rev.12.04)'!$N$75)</f>
        <v/>
      </c>
      <c r="G115" s="15" t="str">
        <f>+IF(D115="","",'宣言书(Rev.12.04)'!$N$76)</f>
        <v/>
      </c>
      <c r="I115" s="5"/>
    </row>
    <row r="116" spans="2:9" ht="21.75" customHeight="1">
      <c r="B116" s="7"/>
      <c r="C116" s="7"/>
      <c r="D116" s="7"/>
      <c r="E116" s="10" t="str">
        <f>+IF(D116="","",'宣言书(Rev.12.04)'!$H$76)</f>
        <v/>
      </c>
      <c r="F116" s="10" t="str">
        <f>+IF(D116="","",'宣言书(Rev.12.04)'!$N$75)</f>
        <v/>
      </c>
      <c r="G116" s="15" t="str">
        <f>+IF(D116="","",'宣言书(Rev.12.04)'!$N$76)</f>
        <v/>
      </c>
      <c r="I116" s="5"/>
    </row>
    <row r="117" spans="2:9" ht="21.75" customHeight="1">
      <c r="B117" s="7"/>
      <c r="C117" s="7"/>
      <c r="D117" s="7"/>
      <c r="E117" s="10" t="str">
        <f>+IF(D117="","",'宣言书(Rev.12.04)'!$H$76)</f>
        <v/>
      </c>
      <c r="F117" s="10" t="str">
        <f>+IF(D117="","",'宣言书(Rev.12.04)'!$N$75)</f>
        <v/>
      </c>
      <c r="G117" s="15" t="str">
        <f>+IF(D117="","",'宣言书(Rev.12.04)'!$N$76)</f>
        <v/>
      </c>
      <c r="I117" s="5"/>
    </row>
    <row r="118" spans="2:9" ht="21.75" customHeight="1">
      <c r="B118" s="7"/>
      <c r="C118" s="7"/>
      <c r="D118" s="7"/>
      <c r="E118" s="10" t="str">
        <f>+IF(D118="","",'宣言书(Rev.12.04)'!$H$76)</f>
        <v/>
      </c>
      <c r="F118" s="10" t="str">
        <f>+IF(D118="","",'宣言书(Rev.12.04)'!$N$75)</f>
        <v/>
      </c>
      <c r="G118" s="15" t="str">
        <f>+IF(D118="","",'宣言书(Rev.12.04)'!$N$76)</f>
        <v/>
      </c>
      <c r="I118" s="5"/>
    </row>
    <row r="119" spans="2:9" ht="21.75" customHeight="1">
      <c r="B119" s="7"/>
      <c r="C119" s="7"/>
      <c r="D119" s="7"/>
      <c r="E119" s="10" t="str">
        <f>+IF(D119="","",'宣言书(Rev.12.04)'!$H$76)</f>
        <v/>
      </c>
      <c r="F119" s="10" t="str">
        <f>+IF(D119="","",'宣言书(Rev.12.04)'!$N$75)</f>
        <v/>
      </c>
      <c r="G119" s="15" t="str">
        <f>+IF(D119="","",'宣言书(Rev.12.04)'!$N$76)</f>
        <v/>
      </c>
      <c r="I119" s="5"/>
    </row>
    <row r="120" spans="2:9" ht="21.75" customHeight="1">
      <c r="B120" s="7"/>
      <c r="C120" s="7"/>
      <c r="D120" s="7"/>
      <c r="E120" s="10" t="str">
        <f>+IF(D120="","",'宣言书(Rev.12.04)'!$H$76)</f>
        <v/>
      </c>
      <c r="F120" s="10" t="str">
        <f>+IF(D120="","",'宣言书(Rev.12.04)'!$N$75)</f>
        <v/>
      </c>
      <c r="G120" s="15" t="str">
        <f>+IF(D120="","",'宣言书(Rev.12.04)'!$N$76)</f>
        <v/>
      </c>
      <c r="I120" s="5"/>
    </row>
    <row r="121" spans="2:9" ht="21.75" customHeight="1">
      <c r="B121" s="7"/>
      <c r="C121" s="7"/>
      <c r="D121" s="7"/>
      <c r="E121" s="10" t="str">
        <f>+IF(D121="","",'宣言书(Rev.12.04)'!$H$76)</f>
        <v/>
      </c>
      <c r="F121" s="10" t="str">
        <f>+IF(D121="","",'宣言书(Rev.12.04)'!$N$75)</f>
        <v/>
      </c>
      <c r="G121" s="15" t="str">
        <f>+IF(D121="","",'宣言书(Rev.12.04)'!$N$76)</f>
        <v/>
      </c>
      <c r="I121" s="5"/>
    </row>
    <row r="122" spans="2:9" ht="21.75" customHeight="1">
      <c r="B122" s="7"/>
      <c r="C122" s="7"/>
      <c r="D122" s="7"/>
      <c r="E122" s="10" t="str">
        <f>+IF(D122="","",'宣言书(Rev.12.04)'!$H$76)</f>
        <v/>
      </c>
      <c r="F122" s="10" t="str">
        <f>+IF(D122="","",'宣言书(Rev.12.04)'!$N$75)</f>
        <v/>
      </c>
      <c r="G122" s="15" t="str">
        <f>+IF(D122="","",'宣言书(Rev.12.04)'!$N$76)</f>
        <v/>
      </c>
      <c r="I122" s="5"/>
    </row>
    <row r="123" spans="2:9" ht="21.75" customHeight="1">
      <c r="B123" s="7"/>
      <c r="C123" s="7"/>
      <c r="D123" s="7"/>
      <c r="E123" s="10" t="str">
        <f>+IF(D123="","",'宣言书(Rev.12.04)'!$H$76)</f>
        <v/>
      </c>
      <c r="F123" s="10" t="str">
        <f>+IF(D123="","",'宣言书(Rev.12.04)'!$N$75)</f>
        <v/>
      </c>
      <c r="G123" s="15" t="str">
        <f>+IF(D123="","",'宣言书(Rev.12.04)'!$N$76)</f>
        <v/>
      </c>
      <c r="I123" s="5"/>
    </row>
    <row r="124" spans="2:9" ht="21.75" customHeight="1">
      <c r="B124" s="7"/>
      <c r="C124" s="7"/>
      <c r="D124" s="7"/>
      <c r="E124" s="10" t="str">
        <f>+IF(D124="","",'宣言书(Rev.12.04)'!$H$76)</f>
        <v/>
      </c>
      <c r="F124" s="10" t="str">
        <f>+IF(D124="","",'宣言书(Rev.12.04)'!$N$75)</f>
        <v/>
      </c>
      <c r="G124" s="15" t="str">
        <f>+IF(D124="","",'宣言书(Rev.12.04)'!$N$76)</f>
        <v/>
      </c>
      <c r="I124" s="5"/>
    </row>
    <row r="125" spans="2:9" ht="21.75" customHeight="1">
      <c r="B125" s="7"/>
      <c r="C125" s="7"/>
      <c r="D125" s="7"/>
      <c r="E125" s="10" t="str">
        <f>+IF(D125="","",'宣言书(Rev.12.04)'!$H$76)</f>
        <v/>
      </c>
      <c r="F125" s="10" t="str">
        <f>+IF(D125="","",'宣言书(Rev.12.04)'!$N$75)</f>
        <v/>
      </c>
      <c r="G125" s="15" t="str">
        <f>+IF(D125="","",'宣言书(Rev.12.04)'!$N$76)</f>
        <v/>
      </c>
      <c r="I125" s="5"/>
    </row>
    <row r="126" spans="2:9" ht="21.75" customHeight="1">
      <c r="B126" s="7"/>
      <c r="C126" s="7"/>
      <c r="D126" s="7"/>
      <c r="E126" s="10" t="str">
        <f>+IF(D126="","",'宣言书(Rev.12.04)'!$H$76)</f>
        <v/>
      </c>
      <c r="F126" s="10" t="str">
        <f>+IF(D126="","",'宣言书(Rev.12.04)'!$N$75)</f>
        <v/>
      </c>
      <c r="G126" s="15" t="str">
        <f>+IF(D126="","",'宣言书(Rev.12.04)'!$N$76)</f>
        <v/>
      </c>
      <c r="I126" s="5"/>
    </row>
    <row r="127" spans="2:9" ht="21.75" customHeight="1">
      <c r="B127" s="7"/>
      <c r="C127" s="7"/>
      <c r="D127" s="7"/>
      <c r="E127" s="10" t="str">
        <f>+IF(D127="","",'宣言书(Rev.12.04)'!$H$76)</f>
        <v/>
      </c>
      <c r="F127" s="10" t="str">
        <f>+IF(D127="","",'宣言书(Rev.12.04)'!$N$75)</f>
        <v/>
      </c>
      <c r="G127" s="15" t="str">
        <f>+IF(D127="","",'宣言书(Rev.12.04)'!$N$76)</f>
        <v/>
      </c>
      <c r="I127" s="5"/>
    </row>
    <row r="128" spans="2:9" ht="21.75" customHeight="1">
      <c r="B128" s="7"/>
      <c r="C128" s="7"/>
      <c r="D128" s="7"/>
      <c r="E128" s="10" t="str">
        <f>+IF(D128="","",'宣言书(Rev.12.04)'!$H$76)</f>
        <v/>
      </c>
      <c r="F128" s="10" t="str">
        <f>+IF(D128="","",'宣言书(Rev.12.04)'!$N$75)</f>
        <v/>
      </c>
      <c r="G128" s="15" t="str">
        <f>+IF(D128="","",'宣言书(Rev.12.04)'!$N$76)</f>
        <v/>
      </c>
      <c r="I128" s="5"/>
    </row>
    <row r="129" spans="2:9" ht="21.75" customHeight="1">
      <c r="B129" s="7"/>
      <c r="C129" s="7"/>
      <c r="D129" s="7"/>
      <c r="E129" s="10" t="str">
        <f>+IF(D129="","",'宣言书(Rev.12.04)'!$H$76)</f>
        <v/>
      </c>
      <c r="F129" s="10" t="str">
        <f>+IF(D129="","",'宣言书(Rev.12.04)'!$N$75)</f>
        <v/>
      </c>
      <c r="G129" s="15" t="str">
        <f>+IF(D129="","",'宣言书(Rev.12.04)'!$N$76)</f>
        <v/>
      </c>
      <c r="I129" s="5"/>
    </row>
    <row r="130" spans="2:9" ht="21.75" customHeight="1">
      <c r="B130" s="7"/>
      <c r="C130" s="7"/>
      <c r="D130" s="7"/>
      <c r="E130" s="10" t="str">
        <f>+IF(D130="","",'宣言书(Rev.12.04)'!$H$76)</f>
        <v/>
      </c>
      <c r="F130" s="10" t="str">
        <f>+IF(D130="","",'宣言书(Rev.12.04)'!$N$75)</f>
        <v/>
      </c>
      <c r="G130" s="15" t="str">
        <f>+IF(D130="","",'宣言书(Rev.12.04)'!$N$76)</f>
        <v/>
      </c>
      <c r="I130" s="5"/>
    </row>
    <row r="131" spans="2:9" ht="21.75" customHeight="1">
      <c r="B131" s="7"/>
      <c r="C131" s="7"/>
      <c r="D131" s="7"/>
      <c r="E131" s="10" t="str">
        <f>+IF(D131="","",'宣言书(Rev.12.04)'!$H$76)</f>
        <v/>
      </c>
      <c r="F131" s="10" t="str">
        <f>+IF(D131="","",'宣言书(Rev.12.04)'!$N$75)</f>
        <v/>
      </c>
      <c r="G131" s="15" t="str">
        <f>+IF(D131="","",'宣言书(Rev.12.04)'!$N$76)</f>
        <v/>
      </c>
      <c r="I131" s="5"/>
    </row>
    <row r="132" spans="2:9" ht="21.75" customHeight="1">
      <c r="B132" s="7"/>
      <c r="C132" s="7"/>
      <c r="D132" s="7"/>
      <c r="E132" s="10" t="str">
        <f>+IF(D132="","",'宣言书(Rev.12.04)'!$H$76)</f>
        <v/>
      </c>
      <c r="F132" s="10" t="str">
        <f>+IF(D132="","",'宣言书(Rev.12.04)'!$N$75)</f>
        <v/>
      </c>
      <c r="G132" s="15" t="str">
        <f>+IF(D132="","",'宣言书(Rev.12.04)'!$N$76)</f>
        <v/>
      </c>
      <c r="I132" s="5"/>
    </row>
    <row r="133" spans="2:9" ht="21.75" customHeight="1">
      <c r="B133" s="7"/>
      <c r="C133" s="7"/>
      <c r="D133" s="7"/>
      <c r="E133" s="10" t="str">
        <f>+IF(D133="","",'宣言书(Rev.12.04)'!$H$76)</f>
        <v/>
      </c>
      <c r="F133" s="10" t="str">
        <f>+IF(D133="","",'宣言书(Rev.12.04)'!$N$75)</f>
        <v/>
      </c>
      <c r="G133" s="15" t="str">
        <f>+IF(D133="","",'宣言书(Rev.12.04)'!$N$76)</f>
        <v/>
      </c>
      <c r="I133" s="5"/>
    </row>
    <row r="134" spans="2:9" ht="21.75" customHeight="1">
      <c r="B134" s="7"/>
      <c r="C134" s="7"/>
      <c r="D134" s="7"/>
      <c r="E134" s="10" t="str">
        <f>+IF(D134="","",'宣言书(Rev.12.04)'!$H$76)</f>
        <v/>
      </c>
      <c r="F134" s="10" t="str">
        <f>+IF(D134="","",'宣言书(Rev.12.04)'!$N$75)</f>
        <v/>
      </c>
      <c r="G134" s="15" t="str">
        <f>+IF(D134="","",'宣言书(Rev.12.04)'!$N$76)</f>
        <v/>
      </c>
      <c r="I134" s="5"/>
    </row>
    <row r="135" spans="2:9" ht="21.75" customHeight="1">
      <c r="B135" s="7"/>
      <c r="C135" s="7"/>
      <c r="D135" s="7"/>
      <c r="E135" s="10" t="str">
        <f>+IF(D135="","",'宣言书(Rev.12.04)'!$H$76)</f>
        <v/>
      </c>
      <c r="F135" s="10" t="str">
        <f>+IF(D135="","",'宣言书(Rev.12.04)'!$N$75)</f>
        <v/>
      </c>
      <c r="G135" s="15" t="str">
        <f>+IF(D135="","",'宣言书(Rev.12.04)'!$N$76)</f>
        <v/>
      </c>
      <c r="I135" s="5"/>
    </row>
    <row r="136" spans="2:9" ht="21.75" customHeight="1">
      <c r="B136" s="7"/>
      <c r="C136" s="7"/>
      <c r="D136" s="7"/>
      <c r="E136" s="10" t="str">
        <f>+IF(D136="","",'宣言书(Rev.12.04)'!$H$76)</f>
        <v/>
      </c>
      <c r="F136" s="10" t="str">
        <f>+IF(D136="","",'宣言书(Rev.12.04)'!$N$75)</f>
        <v/>
      </c>
      <c r="G136" s="15" t="str">
        <f>+IF(D136="","",'宣言书(Rev.12.04)'!$N$76)</f>
        <v/>
      </c>
      <c r="I136" s="5"/>
    </row>
    <row r="137" spans="2:9" ht="21.75" customHeight="1">
      <c r="B137" s="7"/>
      <c r="C137" s="7"/>
      <c r="D137" s="7"/>
      <c r="E137" s="10" t="str">
        <f>+IF(D137="","",'宣言书(Rev.12.04)'!$H$76)</f>
        <v/>
      </c>
      <c r="F137" s="10" t="str">
        <f>+IF(D137="","",'宣言书(Rev.12.04)'!$N$75)</f>
        <v/>
      </c>
      <c r="G137" s="15" t="str">
        <f>+IF(D137="","",'宣言书(Rev.12.04)'!$N$76)</f>
        <v/>
      </c>
      <c r="I137" s="5"/>
    </row>
    <row r="138" spans="2:9" ht="21.75" customHeight="1">
      <c r="B138" s="7"/>
      <c r="C138" s="7"/>
      <c r="D138" s="7"/>
      <c r="E138" s="10" t="str">
        <f>+IF(D138="","",'宣言书(Rev.12.04)'!$H$76)</f>
        <v/>
      </c>
      <c r="F138" s="10" t="str">
        <f>+IF(D138="","",'宣言书(Rev.12.04)'!$N$75)</f>
        <v/>
      </c>
      <c r="G138" s="15" t="str">
        <f>+IF(D138="","",'宣言书(Rev.12.04)'!$N$76)</f>
        <v/>
      </c>
      <c r="I138" s="5"/>
    </row>
    <row r="139" spans="2:9" ht="21.75" customHeight="1">
      <c r="B139" s="7"/>
      <c r="C139" s="7"/>
      <c r="D139" s="7"/>
      <c r="E139" s="10" t="str">
        <f>+IF(D139="","",'宣言书(Rev.12.04)'!$H$76)</f>
        <v/>
      </c>
      <c r="F139" s="10" t="str">
        <f>+IF(D139="","",'宣言书(Rev.12.04)'!$N$75)</f>
        <v/>
      </c>
      <c r="G139" s="15" t="str">
        <f>+IF(D139="","",'宣言书(Rev.12.04)'!$N$76)</f>
        <v/>
      </c>
      <c r="I139" s="5"/>
    </row>
    <row r="140" spans="2:9" ht="21.75" customHeight="1">
      <c r="B140" s="7"/>
      <c r="C140" s="7"/>
      <c r="D140" s="7"/>
      <c r="E140" s="10" t="str">
        <f>+IF(D140="","",'宣言书(Rev.12.04)'!$H$76)</f>
        <v/>
      </c>
      <c r="F140" s="10" t="str">
        <f>+IF(D140="","",'宣言书(Rev.12.04)'!$N$75)</f>
        <v/>
      </c>
      <c r="G140" s="15" t="str">
        <f>+IF(D140="","",'宣言书(Rev.12.04)'!$N$76)</f>
        <v/>
      </c>
      <c r="I140" s="5"/>
    </row>
    <row r="141" spans="2:9" ht="21.75" customHeight="1">
      <c r="B141" s="7"/>
      <c r="C141" s="7"/>
      <c r="D141" s="7"/>
      <c r="E141" s="10" t="str">
        <f>+IF(D141="","",'宣言书(Rev.12.04)'!$H$76)</f>
        <v/>
      </c>
      <c r="F141" s="10" t="str">
        <f>+IF(D141="","",'宣言书(Rev.12.04)'!$N$75)</f>
        <v/>
      </c>
      <c r="G141" s="15" t="str">
        <f>+IF(D141="","",'宣言书(Rev.12.04)'!$N$76)</f>
        <v/>
      </c>
      <c r="I141" s="5"/>
    </row>
    <row r="142" spans="2:9" ht="21.75" customHeight="1">
      <c r="B142" s="7"/>
      <c r="C142" s="7"/>
      <c r="D142" s="7"/>
      <c r="E142" s="10" t="str">
        <f>+IF(D142="","",'宣言书(Rev.12.04)'!$H$76)</f>
        <v/>
      </c>
      <c r="F142" s="10" t="str">
        <f>+IF(D142="","",'宣言书(Rev.12.04)'!$N$75)</f>
        <v/>
      </c>
      <c r="G142" s="15" t="str">
        <f>+IF(D142="","",'宣言书(Rev.12.04)'!$N$76)</f>
        <v/>
      </c>
      <c r="I142" s="5"/>
    </row>
    <row r="143" spans="2:9" ht="21.75" customHeight="1">
      <c r="B143" s="7"/>
      <c r="C143" s="7"/>
      <c r="D143" s="7"/>
      <c r="E143" s="10" t="str">
        <f>+IF(D143="","",'宣言书(Rev.12.04)'!$H$76)</f>
        <v/>
      </c>
      <c r="F143" s="10" t="str">
        <f>+IF(D143="","",'宣言书(Rev.12.04)'!$N$75)</f>
        <v/>
      </c>
      <c r="G143" s="15" t="str">
        <f>+IF(D143="","",'宣言书(Rev.12.04)'!$N$76)</f>
        <v/>
      </c>
      <c r="I143" s="5"/>
    </row>
    <row r="144" spans="2:9" ht="21.75" customHeight="1">
      <c r="B144" s="7"/>
      <c r="C144" s="7"/>
      <c r="D144" s="7"/>
      <c r="E144" s="10" t="str">
        <f>+IF(D144="","",'宣言书(Rev.12.04)'!$H$76)</f>
        <v/>
      </c>
      <c r="F144" s="10" t="str">
        <f>+IF(D144="","",'宣言书(Rev.12.04)'!$N$75)</f>
        <v/>
      </c>
      <c r="G144" s="15" t="str">
        <f>+IF(D144="","",'宣言书(Rev.12.04)'!$N$76)</f>
        <v/>
      </c>
      <c r="I144" s="5"/>
    </row>
    <row r="145" spans="2:9" ht="21.75" customHeight="1">
      <c r="B145" s="7"/>
      <c r="C145" s="7"/>
      <c r="D145" s="7"/>
      <c r="E145" s="10" t="str">
        <f>+IF(D145="","",'宣言书(Rev.12.04)'!$H$76)</f>
        <v/>
      </c>
      <c r="F145" s="10" t="str">
        <f>+IF(D145="","",'宣言书(Rev.12.04)'!$N$75)</f>
        <v/>
      </c>
      <c r="G145" s="15" t="str">
        <f>+IF(D145="","",'宣言书(Rev.12.04)'!$N$76)</f>
        <v/>
      </c>
      <c r="I145" s="5"/>
    </row>
    <row r="146" spans="2:9" ht="21.75" customHeight="1">
      <c r="B146" s="7"/>
      <c r="C146" s="7"/>
      <c r="D146" s="7"/>
      <c r="E146" s="10" t="str">
        <f>+IF(D146="","",'宣言书(Rev.12.04)'!$H$76)</f>
        <v/>
      </c>
      <c r="F146" s="10" t="str">
        <f>+IF(D146="","",'宣言书(Rev.12.04)'!$N$75)</f>
        <v/>
      </c>
      <c r="G146" s="15" t="str">
        <f>+IF(D146="","",'宣言书(Rev.12.04)'!$N$76)</f>
        <v/>
      </c>
      <c r="I146" s="5"/>
    </row>
    <row r="147" spans="2:9" ht="21.75" customHeight="1">
      <c r="B147" s="7"/>
      <c r="C147" s="7"/>
      <c r="D147" s="7"/>
      <c r="E147" s="10" t="str">
        <f>+IF(D147="","",'宣言书(Rev.12.04)'!$H$76)</f>
        <v/>
      </c>
      <c r="F147" s="10" t="str">
        <f>+IF(D147="","",'宣言书(Rev.12.04)'!$N$75)</f>
        <v/>
      </c>
      <c r="G147" s="15" t="str">
        <f>+IF(D147="","",'宣言书(Rev.12.04)'!$N$76)</f>
        <v/>
      </c>
      <c r="I147" s="5"/>
    </row>
    <row r="148" spans="2:9" ht="21.75" customHeight="1">
      <c r="B148" s="7"/>
      <c r="C148" s="7"/>
      <c r="D148" s="7"/>
      <c r="E148" s="10" t="str">
        <f>+IF(D148="","",'宣言书(Rev.12.04)'!$H$76)</f>
        <v/>
      </c>
      <c r="F148" s="10" t="str">
        <f>+IF(D148="","",'宣言书(Rev.12.04)'!$N$75)</f>
        <v/>
      </c>
      <c r="G148" s="15" t="str">
        <f>+IF(D148="","",'宣言书(Rev.12.04)'!$N$76)</f>
        <v/>
      </c>
      <c r="I148" s="5"/>
    </row>
    <row r="149" spans="2:9" ht="21.75" customHeight="1">
      <c r="B149" s="7"/>
      <c r="C149" s="7"/>
      <c r="D149" s="7"/>
      <c r="E149" s="10" t="str">
        <f>+IF(D149="","",'宣言书(Rev.12.04)'!$H$76)</f>
        <v/>
      </c>
      <c r="F149" s="10" t="str">
        <f>+IF(D149="","",'宣言书(Rev.12.04)'!$N$75)</f>
        <v/>
      </c>
      <c r="G149" s="15" t="str">
        <f>+IF(D149="","",'宣言书(Rev.12.04)'!$N$76)</f>
        <v/>
      </c>
      <c r="I149" s="5"/>
    </row>
    <row r="150" spans="2:9" ht="21.75" customHeight="1">
      <c r="B150" s="7"/>
      <c r="C150" s="7"/>
      <c r="D150" s="7"/>
      <c r="E150" s="10" t="str">
        <f>+IF(D150="","",'宣言书(Rev.12.04)'!$H$76)</f>
        <v/>
      </c>
      <c r="F150" s="10" t="str">
        <f>+IF(D150="","",'宣言书(Rev.12.04)'!$N$75)</f>
        <v/>
      </c>
      <c r="G150" s="15" t="str">
        <f>+IF(D150="","",'宣言书(Rev.12.04)'!$N$76)</f>
        <v/>
      </c>
      <c r="I150" s="5"/>
    </row>
    <row r="151" spans="2:9" ht="21.75" customHeight="1">
      <c r="B151" s="7"/>
      <c r="C151" s="7"/>
      <c r="D151" s="7"/>
      <c r="E151" s="10" t="str">
        <f>+IF(D151="","",'宣言书(Rev.12.04)'!$H$76)</f>
        <v/>
      </c>
      <c r="F151" s="10" t="str">
        <f>+IF(D151="","",'宣言书(Rev.12.04)'!$N$75)</f>
        <v/>
      </c>
      <c r="G151" s="15" t="str">
        <f>+IF(D151="","",'宣言书(Rev.12.04)'!$N$76)</f>
        <v/>
      </c>
      <c r="I151" s="5"/>
    </row>
    <row r="152" spans="2:9" ht="21.75" customHeight="1">
      <c r="B152" s="7"/>
      <c r="C152" s="7"/>
      <c r="D152" s="7"/>
      <c r="E152" s="10" t="str">
        <f>+IF(D152="","",'宣言书(Rev.12.04)'!$H$76)</f>
        <v/>
      </c>
      <c r="F152" s="10" t="str">
        <f>+IF(D152="","",'宣言书(Rev.12.04)'!$N$75)</f>
        <v/>
      </c>
      <c r="G152" s="15" t="str">
        <f>+IF(D152="","",'宣言书(Rev.12.04)'!$N$76)</f>
        <v/>
      </c>
      <c r="I152" s="5"/>
    </row>
    <row r="153" spans="2:9" ht="21.75" customHeight="1">
      <c r="B153" s="7"/>
      <c r="C153" s="7"/>
      <c r="D153" s="7"/>
      <c r="E153" s="10" t="str">
        <f>+IF(D153="","",'宣言书(Rev.12.04)'!$H$76)</f>
        <v/>
      </c>
      <c r="F153" s="10" t="str">
        <f>+IF(D153="","",'宣言书(Rev.12.04)'!$N$75)</f>
        <v/>
      </c>
      <c r="G153" s="15" t="str">
        <f>+IF(D153="","",'宣言书(Rev.12.04)'!$N$76)</f>
        <v/>
      </c>
      <c r="I153" s="5"/>
    </row>
    <row r="154" spans="2:9" ht="21.75" customHeight="1">
      <c r="B154" s="7"/>
      <c r="C154" s="7"/>
      <c r="D154" s="7"/>
      <c r="E154" s="10" t="str">
        <f>+IF(D154="","",'宣言书(Rev.12.04)'!$H$76)</f>
        <v/>
      </c>
      <c r="F154" s="10" t="str">
        <f>+IF(D154="","",'宣言书(Rev.12.04)'!$N$75)</f>
        <v/>
      </c>
      <c r="G154" s="15" t="str">
        <f>+IF(D154="","",'宣言书(Rev.12.04)'!$N$76)</f>
        <v/>
      </c>
      <c r="I154" s="5"/>
    </row>
    <row r="155" spans="2:9" ht="21.75" customHeight="1">
      <c r="B155" s="7"/>
      <c r="C155" s="7"/>
      <c r="D155" s="7"/>
      <c r="E155" s="10" t="str">
        <f>+IF(D155="","",'宣言书(Rev.12.04)'!$H$76)</f>
        <v/>
      </c>
      <c r="F155" s="10" t="str">
        <f>+IF(D155="","",'宣言书(Rev.12.04)'!$N$75)</f>
        <v/>
      </c>
      <c r="G155" s="15" t="str">
        <f>+IF(D155="","",'宣言书(Rev.12.04)'!$N$76)</f>
        <v/>
      </c>
      <c r="I155" s="5"/>
    </row>
    <row r="156" spans="2:9" ht="21.75" customHeight="1">
      <c r="B156" s="7"/>
      <c r="C156" s="7"/>
      <c r="D156" s="7"/>
      <c r="E156" s="10" t="str">
        <f>+IF(D156="","",'宣言书(Rev.12.04)'!$H$76)</f>
        <v/>
      </c>
      <c r="F156" s="10" t="str">
        <f>+IF(D156="","",'宣言书(Rev.12.04)'!$N$75)</f>
        <v/>
      </c>
      <c r="G156" s="15" t="str">
        <f>+IF(D156="","",'宣言书(Rev.12.04)'!$N$76)</f>
        <v/>
      </c>
      <c r="I156" s="5"/>
    </row>
    <row r="157" spans="2:9" ht="21.75" customHeight="1">
      <c r="B157" s="7"/>
      <c r="C157" s="7"/>
      <c r="D157" s="7"/>
      <c r="E157" s="10" t="str">
        <f>+IF(D157="","",'宣言书(Rev.12.04)'!$H$76)</f>
        <v/>
      </c>
      <c r="F157" s="10" t="str">
        <f>+IF(D157="","",'宣言书(Rev.12.04)'!$N$75)</f>
        <v/>
      </c>
      <c r="G157" s="15" t="str">
        <f>+IF(D157="","",'宣言书(Rev.12.04)'!$N$76)</f>
        <v/>
      </c>
      <c r="I157" s="5"/>
    </row>
    <row r="158" spans="2:9" ht="21.75" customHeight="1">
      <c r="B158" s="7"/>
      <c r="C158" s="7"/>
      <c r="D158" s="7"/>
      <c r="E158" s="10" t="str">
        <f>+IF(D158="","",'宣言书(Rev.12.04)'!$H$76)</f>
        <v/>
      </c>
      <c r="F158" s="10" t="str">
        <f>+IF(D158="","",'宣言书(Rev.12.04)'!$N$75)</f>
        <v/>
      </c>
      <c r="G158" s="15" t="str">
        <f>+IF(D158="","",'宣言书(Rev.12.04)'!$N$76)</f>
        <v/>
      </c>
      <c r="I158" s="5"/>
    </row>
    <row r="159" spans="2:9" ht="21.75" customHeight="1">
      <c r="B159" s="7"/>
      <c r="C159" s="7"/>
      <c r="D159" s="7"/>
      <c r="E159" s="10" t="str">
        <f>+IF(D159="","",'宣言书(Rev.12.04)'!$H$76)</f>
        <v/>
      </c>
      <c r="F159" s="10" t="str">
        <f>+IF(D159="","",'宣言书(Rev.12.04)'!$N$75)</f>
        <v/>
      </c>
      <c r="G159" s="15" t="str">
        <f>+IF(D159="","",'宣言书(Rev.12.04)'!$N$76)</f>
        <v/>
      </c>
      <c r="I159" s="5"/>
    </row>
    <row r="160" spans="2:9" ht="21.75" customHeight="1">
      <c r="B160" s="7"/>
      <c r="C160" s="7"/>
      <c r="D160" s="7"/>
      <c r="E160" s="10" t="str">
        <f>+IF(D160="","",'宣言书(Rev.12.04)'!$H$76)</f>
        <v/>
      </c>
      <c r="F160" s="10" t="str">
        <f>+IF(D160="","",'宣言书(Rev.12.04)'!$N$75)</f>
        <v/>
      </c>
      <c r="G160" s="15" t="str">
        <f>+IF(D160="","",'宣言书(Rev.12.04)'!$N$76)</f>
        <v/>
      </c>
      <c r="I160" s="5"/>
    </row>
    <row r="161" spans="2:9" ht="21.75" customHeight="1">
      <c r="B161" s="7"/>
      <c r="C161" s="7"/>
      <c r="D161" s="7"/>
      <c r="E161" s="10" t="str">
        <f>+IF(D161="","",'宣言书(Rev.12.04)'!$H$76)</f>
        <v/>
      </c>
      <c r="F161" s="10" t="str">
        <f>+IF(D161="","",'宣言书(Rev.12.04)'!$N$75)</f>
        <v/>
      </c>
      <c r="G161" s="15" t="str">
        <f>+IF(D161="","",'宣言书(Rev.12.04)'!$N$76)</f>
        <v/>
      </c>
      <c r="I161" s="5"/>
    </row>
    <row r="162" spans="2:9" ht="21.75" customHeight="1">
      <c r="B162" s="7"/>
      <c r="C162" s="7"/>
      <c r="D162" s="7"/>
      <c r="E162" s="10" t="str">
        <f>+IF(D162="","",'宣言书(Rev.12.04)'!$H$76)</f>
        <v/>
      </c>
      <c r="F162" s="10" t="str">
        <f>+IF(D162="","",'宣言书(Rev.12.04)'!$N$75)</f>
        <v/>
      </c>
      <c r="G162" s="15" t="str">
        <f>+IF(D162="","",'宣言书(Rev.12.04)'!$N$76)</f>
        <v/>
      </c>
      <c r="I162" s="5"/>
    </row>
    <row r="163" spans="2:9" ht="21.75" customHeight="1">
      <c r="B163" s="7"/>
      <c r="C163" s="7"/>
      <c r="D163" s="7"/>
      <c r="E163" s="10" t="str">
        <f>+IF(D163="","",'宣言书(Rev.12.04)'!$H$76)</f>
        <v/>
      </c>
      <c r="F163" s="10" t="str">
        <f>+IF(D163="","",'宣言书(Rev.12.04)'!$N$75)</f>
        <v/>
      </c>
      <c r="G163" s="15" t="str">
        <f>+IF(D163="","",'宣言书(Rev.12.04)'!$N$76)</f>
        <v/>
      </c>
      <c r="I163" s="5"/>
    </row>
    <row r="164" spans="2:9" ht="21.75" customHeight="1">
      <c r="B164" s="7"/>
      <c r="C164" s="7"/>
      <c r="D164" s="7"/>
      <c r="E164" s="10" t="str">
        <f>+IF(D164="","",'宣言书(Rev.12.04)'!$H$76)</f>
        <v/>
      </c>
      <c r="F164" s="10" t="str">
        <f>+IF(D164="","",'宣言书(Rev.12.04)'!$N$75)</f>
        <v/>
      </c>
      <c r="G164" s="15" t="str">
        <f>+IF(D164="","",'宣言书(Rev.12.04)'!$N$76)</f>
        <v/>
      </c>
      <c r="I164" s="5"/>
    </row>
    <row r="165" spans="2:9" ht="21.75" customHeight="1">
      <c r="B165" s="7"/>
      <c r="C165" s="7"/>
      <c r="D165" s="7"/>
      <c r="E165" s="10" t="str">
        <f>+IF(D165="","",'宣言书(Rev.12.04)'!$H$76)</f>
        <v/>
      </c>
      <c r="F165" s="10" t="str">
        <f>+IF(D165="","",'宣言书(Rev.12.04)'!$N$75)</f>
        <v/>
      </c>
      <c r="G165" s="15" t="str">
        <f>+IF(D165="","",'宣言书(Rev.12.04)'!$N$76)</f>
        <v/>
      </c>
      <c r="I165" s="5"/>
    </row>
    <row r="166" spans="2:9" ht="21.75" customHeight="1">
      <c r="B166" s="7"/>
      <c r="C166" s="7"/>
      <c r="D166" s="7"/>
      <c r="E166" s="10" t="str">
        <f>+IF(D166="","",'宣言书(Rev.12.04)'!$H$76)</f>
        <v/>
      </c>
      <c r="F166" s="10" t="str">
        <f>+IF(D166="","",'宣言书(Rev.12.04)'!$N$75)</f>
        <v/>
      </c>
      <c r="G166" s="15" t="str">
        <f>+IF(D166="","",'宣言书(Rev.12.04)'!$N$76)</f>
        <v/>
      </c>
      <c r="I166" s="5"/>
    </row>
    <row r="167" spans="2:9" ht="21.75" customHeight="1">
      <c r="B167" s="7"/>
      <c r="C167" s="7"/>
      <c r="D167" s="7"/>
      <c r="E167" s="10" t="str">
        <f>+IF(D167="","",'宣言书(Rev.12.04)'!$H$76)</f>
        <v/>
      </c>
      <c r="F167" s="10" t="str">
        <f>+IF(D167="","",'宣言书(Rev.12.04)'!$N$75)</f>
        <v/>
      </c>
      <c r="G167" s="15" t="str">
        <f>+IF(D167="","",'宣言书(Rev.12.04)'!$N$76)</f>
        <v/>
      </c>
      <c r="I167" s="5"/>
    </row>
    <row r="168" spans="2:9" ht="21.75" customHeight="1">
      <c r="B168" s="7"/>
      <c r="C168" s="7"/>
      <c r="D168" s="7"/>
      <c r="E168" s="10" t="str">
        <f>+IF(D168="","",'宣言书(Rev.12.04)'!$H$76)</f>
        <v/>
      </c>
      <c r="F168" s="10" t="str">
        <f>+IF(D168="","",'宣言书(Rev.12.04)'!$N$75)</f>
        <v/>
      </c>
      <c r="G168" s="15" t="str">
        <f>+IF(D168="","",'宣言书(Rev.12.04)'!$N$76)</f>
        <v/>
      </c>
      <c r="I168" s="5"/>
    </row>
    <row r="169" spans="2:9" ht="21.75" customHeight="1">
      <c r="B169" s="7"/>
      <c r="C169" s="7"/>
      <c r="D169" s="7"/>
      <c r="E169" s="10" t="str">
        <f>+IF(D169="","",'宣言书(Rev.12.04)'!$H$76)</f>
        <v/>
      </c>
      <c r="F169" s="10" t="str">
        <f>+IF(D169="","",'宣言书(Rev.12.04)'!$N$75)</f>
        <v/>
      </c>
      <c r="G169" s="15" t="str">
        <f>+IF(D169="","",'宣言书(Rev.12.04)'!$N$76)</f>
        <v/>
      </c>
      <c r="I169" s="5"/>
    </row>
    <row r="170" spans="2:9" ht="21.75" customHeight="1">
      <c r="B170" s="7"/>
      <c r="C170" s="7"/>
      <c r="D170" s="7"/>
      <c r="E170" s="10" t="str">
        <f>+IF(D170="","",'宣言书(Rev.12.04)'!$H$76)</f>
        <v/>
      </c>
      <c r="F170" s="10" t="str">
        <f>+IF(D170="","",'宣言书(Rev.12.04)'!$N$75)</f>
        <v/>
      </c>
      <c r="G170" s="15" t="str">
        <f>+IF(D170="","",'宣言书(Rev.12.04)'!$N$76)</f>
        <v/>
      </c>
      <c r="I170" s="5"/>
    </row>
    <row r="171" spans="2:9" ht="21.75" customHeight="1">
      <c r="B171" s="7"/>
      <c r="C171" s="7"/>
      <c r="D171" s="7"/>
      <c r="E171" s="10" t="str">
        <f>+IF(D171="","",'宣言书(Rev.12.04)'!$H$76)</f>
        <v/>
      </c>
      <c r="F171" s="10" t="str">
        <f>+IF(D171="","",'宣言书(Rev.12.04)'!$N$75)</f>
        <v/>
      </c>
      <c r="G171" s="15" t="str">
        <f>+IF(D171="","",'宣言书(Rev.12.04)'!$N$76)</f>
        <v/>
      </c>
      <c r="I171" s="5"/>
    </row>
    <row r="172" spans="2:9" ht="21.75" customHeight="1">
      <c r="B172" s="7"/>
      <c r="C172" s="7"/>
      <c r="D172" s="7"/>
      <c r="E172" s="10" t="str">
        <f>+IF(D172="","",'宣言书(Rev.12.04)'!$H$76)</f>
        <v/>
      </c>
      <c r="F172" s="10" t="str">
        <f>+IF(D172="","",'宣言书(Rev.12.04)'!$N$75)</f>
        <v/>
      </c>
      <c r="G172" s="15" t="str">
        <f>+IF(D172="","",'宣言书(Rev.12.04)'!$N$76)</f>
        <v/>
      </c>
      <c r="I172" s="5"/>
    </row>
    <row r="173" spans="2:9" ht="21.75" customHeight="1">
      <c r="B173" s="7"/>
      <c r="C173" s="7"/>
      <c r="D173" s="7"/>
      <c r="E173" s="10" t="str">
        <f>+IF(D173="","",'宣言书(Rev.12.04)'!$H$76)</f>
        <v/>
      </c>
      <c r="F173" s="10" t="str">
        <f>+IF(D173="","",'宣言书(Rev.12.04)'!$N$75)</f>
        <v/>
      </c>
      <c r="G173" s="15" t="str">
        <f>+IF(D173="","",'宣言书(Rev.12.04)'!$N$76)</f>
        <v/>
      </c>
      <c r="I173" s="5"/>
    </row>
    <row r="174" spans="2:9" ht="21.75" customHeight="1">
      <c r="B174" s="7"/>
      <c r="C174" s="7"/>
      <c r="D174" s="7"/>
      <c r="E174" s="10" t="str">
        <f>+IF(D174="","",'宣言书(Rev.12.04)'!$H$76)</f>
        <v/>
      </c>
      <c r="F174" s="10" t="str">
        <f>+IF(D174="","",'宣言书(Rev.12.04)'!$N$75)</f>
        <v/>
      </c>
      <c r="G174" s="15" t="str">
        <f>+IF(D174="","",'宣言书(Rev.12.04)'!$N$76)</f>
        <v/>
      </c>
      <c r="I174" s="5"/>
    </row>
    <row r="175" spans="2:9" ht="21.75" customHeight="1">
      <c r="B175" s="7"/>
      <c r="C175" s="7"/>
      <c r="D175" s="7"/>
      <c r="E175" s="10" t="str">
        <f>+IF(D175="","",'宣言书(Rev.12.04)'!$H$76)</f>
        <v/>
      </c>
      <c r="F175" s="10" t="str">
        <f>+IF(D175="","",'宣言书(Rev.12.04)'!$N$75)</f>
        <v/>
      </c>
      <c r="G175" s="15" t="str">
        <f>+IF(D175="","",'宣言书(Rev.12.04)'!$N$76)</f>
        <v/>
      </c>
      <c r="I175" s="5"/>
    </row>
    <row r="176" spans="2:9" ht="21.75" customHeight="1">
      <c r="B176" s="7"/>
      <c r="C176" s="7"/>
      <c r="D176" s="7"/>
      <c r="E176" s="10" t="str">
        <f>+IF(D176="","",'宣言书(Rev.12.04)'!$H$76)</f>
        <v/>
      </c>
      <c r="F176" s="10" t="str">
        <f>+IF(D176="","",'宣言书(Rev.12.04)'!$N$75)</f>
        <v/>
      </c>
      <c r="G176" s="15" t="str">
        <f>+IF(D176="","",'宣言书(Rev.12.04)'!$N$76)</f>
        <v/>
      </c>
      <c r="I176" s="5"/>
    </row>
    <row r="177" spans="2:9" ht="21.75" customHeight="1">
      <c r="B177" s="7"/>
      <c r="C177" s="7"/>
      <c r="D177" s="7"/>
      <c r="E177" s="10" t="str">
        <f>+IF(D177="","",'宣言书(Rev.12.04)'!$H$76)</f>
        <v/>
      </c>
      <c r="F177" s="10" t="str">
        <f>+IF(D177="","",'宣言书(Rev.12.04)'!$N$75)</f>
        <v/>
      </c>
      <c r="G177" s="15" t="str">
        <f>+IF(D177="","",'宣言书(Rev.12.04)'!$N$76)</f>
        <v/>
      </c>
      <c r="I177" s="5"/>
    </row>
    <row r="178" spans="2:9" ht="21.75" customHeight="1">
      <c r="B178" s="7"/>
      <c r="C178" s="7"/>
      <c r="D178" s="7"/>
      <c r="E178" s="10" t="str">
        <f>+IF(D178="","",'宣言书(Rev.12.04)'!$H$76)</f>
        <v/>
      </c>
      <c r="F178" s="10" t="str">
        <f>+IF(D178="","",'宣言书(Rev.12.04)'!$N$75)</f>
        <v/>
      </c>
      <c r="G178" s="15" t="str">
        <f>+IF(D178="","",'宣言书(Rev.12.04)'!$N$76)</f>
        <v/>
      </c>
      <c r="I178" s="5"/>
    </row>
    <row r="179" spans="2:9" ht="21.75" customHeight="1">
      <c r="B179" s="7"/>
      <c r="C179" s="7"/>
      <c r="D179" s="7"/>
      <c r="E179" s="10" t="str">
        <f>+IF(D179="","",'宣言书(Rev.12.04)'!$H$76)</f>
        <v/>
      </c>
      <c r="F179" s="10" t="str">
        <f>+IF(D179="","",'宣言书(Rev.12.04)'!$N$75)</f>
        <v/>
      </c>
      <c r="G179" s="15" t="str">
        <f>+IF(D179="","",'宣言书(Rev.12.04)'!$N$76)</f>
        <v/>
      </c>
      <c r="I179" s="5"/>
    </row>
    <row r="180" spans="2:9" ht="21.75" customHeight="1">
      <c r="B180" s="7"/>
      <c r="C180" s="7"/>
      <c r="D180" s="7"/>
      <c r="E180" s="10" t="str">
        <f>+IF(D180="","",'宣言书(Rev.12.04)'!$H$76)</f>
        <v/>
      </c>
      <c r="F180" s="10" t="str">
        <f>+IF(D180="","",'宣言书(Rev.12.04)'!$N$75)</f>
        <v/>
      </c>
      <c r="G180" s="15" t="str">
        <f>+IF(D180="","",'宣言书(Rev.12.04)'!$N$76)</f>
        <v/>
      </c>
      <c r="I180" s="5"/>
    </row>
    <row r="181" spans="2:9" ht="21.75" customHeight="1">
      <c r="B181" s="7"/>
      <c r="C181" s="7"/>
      <c r="D181" s="7"/>
      <c r="E181" s="10" t="str">
        <f>+IF(D181="","",'宣言书(Rev.12.04)'!$H$76)</f>
        <v/>
      </c>
      <c r="F181" s="10" t="str">
        <f>+IF(D181="","",'宣言书(Rev.12.04)'!$N$75)</f>
        <v/>
      </c>
      <c r="G181" s="15" t="str">
        <f>+IF(D181="","",'宣言书(Rev.12.04)'!$N$76)</f>
        <v/>
      </c>
      <c r="I181" s="5"/>
    </row>
    <row r="182" spans="2:9" ht="21.75" customHeight="1">
      <c r="B182" s="7"/>
      <c r="C182" s="7"/>
      <c r="D182" s="7"/>
      <c r="E182" s="10" t="str">
        <f>+IF(D182="","",'宣言书(Rev.12.04)'!$H$76)</f>
        <v/>
      </c>
      <c r="F182" s="10" t="str">
        <f>+IF(D182="","",'宣言书(Rev.12.04)'!$N$75)</f>
        <v/>
      </c>
      <c r="G182" s="15" t="str">
        <f>+IF(D182="","",'宣言书(Rev.12.04)'!$N$76)</f>
        <v/>
      </c>
      <c r="I182" s="5"/>
    </row>
    <row r="183" spans="2:9" ht="21.75" customHeight="1">
      <c r="B183" s="7"/>
      <c r="C183" s="7"/>
      <c r="D183" s="7"/>
      <c r="E183" s="10" t="str">
        <f>+IF(D183="","",'宣言书(Rev.12.04)'!$H$76)</f>
        <v/>
      </c>
      <c r="F183" s="10" t="str">
        <f>+IF(D183="","",'宣言书(Rev.12.04)'!$N$75)</f>
        <v/>
      </c>
      <c r="G183" s="15" t="str">
        <f>+IF(D183="","",'宣言书(Rev.12.04)'!$N$76)</f>
        <v/>
      </c>
      <c r="I183" s="5"/>
    </row>
    <row r="184" spans="2:9" ht="21.75" customHeight="1">
      <c r="B184" s="7"/>
      <c r="C184" s="7"/>
      <c r="D184" s="7"/>
      <c r="E184" s="10" t="str">
        <f>+IF(D184="","",'宣言书(Rev.12.04)'!$H$76)</f>
        <v/>
      </c>
      <c r="F184" s="10" t="str">
        <f>+IF(D184="","",'宣言书(Rev.12.04)'!$N$75)</f>
        <v/>
      </c>
      <c r="G184" s="15" t="str">
        <f>+IF(D184="","",'宣言书(Rev.12.04)'!$N$76)</f>
        <v/>
      </c>
      <c r="I184" s="5"/>
    </row>
    <row r="185" spans="2:9" ht="21.75" customHeight="1">
      <c r="B185" s="7"/>
      <c r="C185" s="7"/>
      <c r="D185" s="7"/>
      <c r="E185" s="10" t="str">
        <f>+IF(D185="","",'宣言书(Rev.12.04)'!$H$76)</f>
        <v/>
      </c>
      <c r="F185" s="10" t="str">
        <f>+IF(D185="","",'宣言书(Rev.12.04)'!$N$75)</f>
        <v/>
      </c>
      <c r="G185" s="15" t="str">
        <f>+IF(D185="","",'宣言书(Rev.12.04)'!$N$76)</f>
        <v/>
      </c>
      <c r="I185" s="5"/>
    </row>
    <row r="186" spans="2:9" ht="21.75" customHeight="1">
      <c r="B186" s="7"/>
      <c r="C186" s="7"/>
      <c r="D186" s="7"/>
      <c r="E186" s="10" t="str">
        <f>+IF(D186="","",'宣言书(Rev.12.04)'!$H$76)</f>
        <v/>
      </c>
      <c r="F186" s="10" t="str">
        <f>+IF(D186="","",'宣言书(Rev.12.04)'!$N$75)</f>
        <v/>
      </c>
      <c r="G186" s="15" t="str">
        <f>+IF(D186="","",'宣言书(Rev.12.04)'!$N$76)</f>
        <v/>
      </c>
      <c r="I186" s="5"/>
    </row>
    <row r="187" spans="2:9" ht="21.75" customHeight="1">
      <c r="B187" s="7"/>
      <c r="C187" s="7"/>
      <c r="D187" s="7"/>
      <c r="E187" s="10" t="str">
        <f>+IF(D187="","",'宣言书(Rev.12.04)'!$H$76)</f>
        <v/>
      </c>
      <c r="F187" s="10" t="str">
        <f>+IF(D187="","",'宣言书(Rev.12.04)'!$N$75)</f>
        <v/>
      </c>
      <c r="G187" s="15" t="str">
        <f>+IF(D187="","",'宣言书(Rev.12.04)'!$N$76)</f>
        <v/>
      </c>
      <c r="I187" s="5"/>
    </row>
    <row r="188" spans="2:9" ht="21.75" customHeight="1">
      <c r="B188" s="7"/>
      <c r="C188" s="7"/>
      <c r="D188" s="7"/>
      <c r="E188" s="10" t="str">
        <f>+IF(D188="","",'宣言书(Rev.12.04)'!$H$76)</f>
        <v/>
      </c>
      <c r="F188" s="10" t="str">
        <f>+IF(D188="","",'宣言书(Rev.12.04)'!$N$75)</f>
        <v/>
      </c>
      <c r="G188" s="15" t="str">
        <f>+IF(D188="","",'宣言书(Rev.12.04)'!$N$76)</f>
        <v/>
      </c>
      <c r="I188" s="5"/>
    </row>
    <row r="189" spans="2:9" ht="21.75" customHeight="1">
      <c r="B189" s="7"/>
      <c r="C189" s="7"/>
      <c r="D189" s="7"/>
      <c r="E189" s="10" t="str">
        <f>+IF(D189="","",'宣言书(Rev.12.04)'!$H$76)</f>
        <v/>
      </c>
      <c r="F189" s="10" t="str">
        <f>+IF(D189="","",'宣言书(Rev.12.04)'!$N$75)</f>
        <v/>
      </c>
      <c r="G189" s="15" t="str">
        <f>+IF(D189="","",'宣言书(Rev.12.04)'!$N$76)</f>
        <v/>
      </c>
      <c r="I189" s="5"/>
    </row>
    <row r="190" spans="2:9" ht="21.75" customHeight="1">
      <c r="B190" s="7"/>
      <c r="C190" s="7"/>
      <c r="D190" s="7"/>
      <c r="E190" s="10" t="str">
        <f>+IF(D190="","",'宣言书(Rev.12.04)'!$H$76)</f>
        <v/>
      </c>
      <c r="F190" s="10" t="str">
        <f>+IF(D190="","",'宣言书(Rev.12.04)'!$N$75)</f>
        <v/>
      </c>
      <c r="G190" s="15" t="str">
        <f>+IF(D190="","",'宣言书(Rev.12.04)'!$N$76)</f>
        <v/>
      </c>
      <c r="I190" s="5"/>
    </row>
    <row r="191" spans="2:9" ht="21.75" customHeight="1">
      <c r="B191" s="7"/>
      <c r="C191" s="7"/>
      <c r="D191" s="7"/>
      <c r="E191" s="10" t="str">
        <f>+IF(D191="","",'宣言书(Rev.12.04)'!$H$76)</f>
        <v/>
      </c>
      <c r="F191" s="10" t="str">
        <f>+IF(D191="","",'宣言书(Rev.12.04)'!$N$75)</f>
        <v/>
      </c>
      <c r="G191" s="15" t="str">
        <f>+IF(D191="","",'宣言书(Rev.12.04)'!$N$76)</f>
        <v/>
      </c>
      <c r="I191" s="5"/>
    </row>
    <row r="192" spans="2:9" ht="21.75" customHeight="1">
      <c r="B192" s="7"/>
      <c r="C192" s="7"/>
      <c r="D192" s="7"/>
      <c r="E192" s="10" t="str">
        <f>+IF(D192="","",'宣言书(Rev.12.04)'!$H$76)</f>
        <v/>
      </c>
      <c r="F192" s="10" t="str">
        <f>+IF(D192="","",'宣言书(Rev.12.04)'!$N$75)</f>
        <v/>
      </c>
      <c r="G192" s="15" t="str">
        <f>+IF(D192="","",'宣言书(Rev.12.04)'!$N$76)</f>
        <v/>
      </c>
      <c r="I192" s="5"/>
    </row>
    <row r="193" spans="2:9" ht="21.75" customHeight="1">
      <c r="B193" s="7"/>
      <c r="C193" s="7"/>
      <c r="D193" s="7"/>
      <c r="E193" s="10" t="str">
        <f>+IF(D193="","",'宣言书(Rev.12.04)'!$H$76)</f>
        <v/>
      </c>
      <c r="F193" s="10" t="str">
        <f>+IF(D193="","",'宣言书(Rev.12.04)'!$N$75)</f>
        <v/>
      </c>
      <c r="G193" s="15" t="str">
        <f>+IF(D193="","",'宣言书(Rev.12.04)'!$N$76)</f>
        <v/>
      </c>
      <c r="I193" s="5"/>
    </row>
    <row r="194" spans="2:9" ht="21.75" customHeight="1">
      <c r="B194" s="7"/>
      <c r="C194" s="7"/>
      <c r="D194" s="7"/>
      <c r="E194" s="10" t="str">
        <f>+IF(D194="","",'宣言书(Rev.12.04)'!$H$76)</f>
        <v/>
      </c>
      <c r="F194" s="10" t="str">
        <f>+IF(D194="","",'宣言书(Rev.12.04)'!$N$75)</f>
        <v/>
      </c>
      <c r="G194" s="15" t="str">
        <f>+IF(D194="","",'宣言书(Rev.12.04)'!$N$76)</f>
        <v/>
      </c>
      <c r="I194" s="5"/>
    </row>
    <row r="195" spans="2:9" ht="21.75" customHeight="1">
      <c r="B195" s="7"/>
      <c r="C195" s="7"/>
      <c r="D195" s="7"/>
      <c r="E195" s="10" t="str">
        <f>+IF(D195="","",'宣言书(Rev.12.04)'!$H$76)</f>
        <v/>
      </c>
      <c r="F195" s="10" t="str">
        <f>+IF(D195="","",'宣言书(Rev.12.04)'!$N$75)</f>
        <v/>
      </c>
      <c r="G195" s="15" t="str">
        <f>+IF(D195="","",'宣言书(Rev.12.04)'!$N$76)</f>
        <v/>
      </c>
      <c r="I195" s="5"/>
    </row>
    <row r="196" spans="2:9" ht="21.75" customHeight="1">
      <c r="B196" s="7"/>
      <c r="C196" s="7"/>
      <c r="D196" s="7"/>
      <c r="E196" s="10" t="str">
        <f>+IF(D196="","",'宣言书(Rev.12.04)'!$H$76)</f>
        <v/>
      </c>
      <c r="F196" s="10" t="str">
        <f>+IF(D196="","",'宣言书(Rev.12.04)'!$N$75)</f>
        <v/>
      </c>
      <c r="G196" s="15" t="str">
        <f>+IF(D196="","",'宣言书(Rev.12.04)'!$N$76)</f>
        <v/>
      </c>
      <c r="I196" s="5"/>
    </row>
    <row r="197" spans="2:9" ht="21.75" customHeight="1">
      <c r="B197" s="7"/>
      <c r="C197" s="7"/>
      <c r="D197" s="7"/>
      <c r="E197" s="10" t="str">
        <f>+IF(D197="","",'宣言书(Rev.12.04)'!$H$76)</f>
        <v/>
      </c>
      <c r="F197" s="10" t="str">
        <f>+IF(D197="","",'宣言书(Rev.12.04)'!$N$75)</f>
        <v/>
      </c>
      <c r="G197" s="15" t="str">
        <f>+IF(D197="","",'宣言书(Rev.12.04)'!$N$76)</f>
        <v/>
      </c>
      <c r="I197" s="5"/>
    </row>
    <row r="198" spans="2:9" ht="21.75" customHeight="1">
      <c r="B198" s="7"/>
      <c r="C198" s="7"/>
      <c r="D198" s="7"/>
      <c r="E198" s="10" t="str">
        <f>+IF(D198="","",'宣言书(Rev.12.04)'!$H$76)</f>
        <v/>
      </c>
      <c r="F198" s="10" t="str">
        <f>+IF(D198="","",'宣言书(Rev.12.04)'!$N$75)</f>
        <v/>
      </c>
      <c r="G198" s="15" t="str">
        <f>+IF(D198="","",'宣言书(Rev.12.04)'!$N$76)</f>
        <v/>
      </c>
      <c r="I198" s="5"/>
    </row>
    <row r="199" spans="2:9" ht="21.75" customHeight="1">
      <c r="B199" s="7"/>
      <c r="C199" s="7"/>
      <c r="D199" s="7"/>
      <c r="E199" s="10" t="str">
        <f>+IF(D199="","",'宣言书(Rev.12.04)'!$H$76)</f>
        <v/>
      </c>
      <c r="F199" s="10" t="str">
        <f>+IF(D199="","",'宣言书(Rev.12.04)'!$N$75)</f>
        <v/>
      </c>
      <c r="G199" s="15" t="str">
        <f>+IF(D199="","",'宣言书(Rev.12.04)'!$N$76)</f>
        <v/>
      </c>
      <c r="I199" s="5"/>
    </row>
    <row r="200" spans="2:9" ht="21.75" customHeight="1">
      <c r="B200" s="7"/>
      <c r="C200" s="7"/>
      <c r="D200" s="7"/>
      <c r="E200" s="10" t="str">
        <f>+IF(D200="","",'宣言书(Rev.12.04)'!$H$76)</f>
        <v/>
      </c>
      <c r="F200" s="10" t="str">
        <f>+IF(D200="","",'宣言书(Rev.12.04)'!$N$75)</f>
        <v/>
      </c>
      <c r="G200" s="15" t="str">
        <f>+IF(D200="","",'宣言书(Rev.12.04)'!$N$76)</f>
        <v/>
      </c>
      <c r="I200" s="5"/>
    </row>
    <row r="201" spans="2:9" ht="21.75" customHeight="1">
      <c r="B201" s="7"/>
      <c r="C201" s="7"/>
      <c r="D201" s="7"/>
      <c r="E201" s="10" t="str">
        <f>+IF(D201="","",'宣言书(Rev.12.04)'!$H$76)</f>
        <v/>
      </c>
      <c r="F201" s="10" t="str">
        <f>+IF(D201="","",'宣言书(Rev.12.04)'!$N$75)</f>
        <v/>
      </c>
      <c r="G201" s="15" t="str">
        <f>+IF(D201="","",'宣言书(Rev.12.04)'!$N$76)</f>
        <v/>
      </c>
      <c r="I201" s="5"/>
    </row>
    <row r="202" spans="2:9" ht="21.75" customHeight="1">
      <c r="B202" s="7"/>
      <c r="C202" s="7"/>
      <c r="D202" s="7"/>
      <c r="E202" s="10" t="str">
        <f>+IF(D202="","",'宣言书(Rev.12.04)'!$H$76)</f>
        <v/>
      </c>
      <c r="F202" s="10" t="str">
        <f>+IF(D202="","",'宣言书(Rev.12.04)'!$N$75)</f>
        <v/>
      </c>
      <c r="G202" s="15" t="str">
        <f>+IF(D202="","",'宣言书(Rev.12.04)'!$N$76)</f>
        <v/>
      </c>
      <c r="I202" s="5"/>
    </row>
    <row r="203" spans="2:9" ht="21.75" customHeight="1">
      <c r="B203" s="7"/>
      <c r="C203" s="7"/>
      <c r="D203" s="7"/>
      <c r="E203" s="10" t="str">
        <f>+IF(D203="","",'宣言书(Rev.12.04)'!$H$76)</f>
        <v/>
      </c>
      <c r="F203" s="10" t="str">
        <f>+IF(D203="","",'宣言书(Rev.12.04)'!$N$75)</f>
        <v/>
      </c>
      <c r="G203" s="15" t="str">
        <f>+IF(D203="","",'宣言书(Rev.12.04)'!$N$76)</f>
        <v/>
      </c>
      <c r="I203" s="5"/>
    </row>
    <row r="204" spans="2:9" ht="21.75" customHeight="1">
      <c r="B204" s="7"/>
      <c r="C204" s="7"/>
      <c r="D204" s="7"/>
      <c r="E204" s="10" t="str">
        <f>+IF(D204="","",'宣言书(Rev.12.04)'!$H$76)</f>
        <v/>
      </c>
      <c r="F204" s="10" t="str">
        <f>+IF(D204="","",'宣言书(Rev.12.04)'!$N$75)</f>
        <v/>
      </c>
      <c r="G204" s="15" t="str">
        <f>+IF(D204="","",'宣言书(Rev.12.04)'!$N$76)</f>
        <v/>
      </c>
      <c r="I204" s="5"/>
    </row>
    <row r="205" spans="2:9" ht="21.75" customHeight="1">
      <c r="B205" s="7"/>
      <c r="C205" s="7"/>
      <c r="D205" s="7"/>
      <c r="E205" s="10" t="str">
        <f>+IF(D205="","",'宣言书(Rev.12.04)'!$H$76)</f>
        <v/>
      </c>
      <c r="F205" s="10" t="str">
        <f>+IF(D205="","",'宣言书(Rev.12.04)'!$N$75)</f>
        <v/>
      </c>
      <c r="G205" s="15" t="str">
        <f>+IF(D205="","",'宣言书(Rev.12.04)'!$N$76)</f>
        <v/>
      </c>
      <c r="I205" s="5"/>
    </row>
    <row r="206" spans="2:9" ht="21.75" customHeight="1">
      <c r="B206" s="7"/>
      <c r="C206" s="7"/>
      <c r="D206" s="7"/>
      <c r="E206" s="10" t="str">
        <f>+IF(D206="","",'宣言书(Rev.12.04)'!$H$76)</f>
        <v/>
      </c>
      <c r="F206" s="10" t="str">
        <f>+IF(D206="","",'宣言书(Rev.12.04)'!$N$75)</f>
        <v/>
      </c>
      <c r="G206" s="15" t="str">
        <f>+IF(D206="","",'宣言书(Rev.12.04)'!$N$76)</f>
        <v/>
      </c>
      <c r="I206" s="5"/>
    </row>
    <row r="207" spans="2:9" ht="21.75" customHeight="1">
      <c r="B207" s="7"/>
      <c r="C207" s="7"/>
      <c r="D207" s="7"/>
      <c r="E207" s="10" t="str">
        <f>+IF(D207="","",'宣言书(Rev.12.04)'!$H$76)</f>
        <v/>
      </c>
      <c r="F207" s="10" t="str">
        <f>+IF(D207="","",'宣言书(Rev.12.04)'!$N$75)</f>
        <v/>
      </c>
      <c r="G207" s="15" t="str">
        <f>+IF(D207="","",'宣言书(Rev.12.04)'!$N$76)</f>
        <v/>
      </c>
      <c r="I207" s="5"/>
    </row>
    <row r="208" spans="2:9" ht="21.75" customHeight="1">
      <c r="B208" s="7"/>
      <c r="C208" s="7"/>
      <c r="D208" s="7"/>
      <c r="E208" s="10" t="str">
        <f>+IF(D208="","",'宣言书(Rev.12.04)'!$H$76)</f>
        <v/>
      </c>
      <c r="F208" s="10" t="str">
        <f>+IF(D208="","",'宣言书(Rev.12.04)'!$N$75)</f>
        <v/>
      </c>
      <c r="G208" s="15" t="str">
        <f>+IF(D208="","",'宣言书(Rev.12.04)'!$N$76)</f>
        <v/>
      </c>
      <c r="I208" s="5"/>
    </row>
    <row r="209" spans="2:9" ht="21.75" customHeight="1">
      <c r="B209" s="7"/>
      <c r="C209" s="7"/>
      <c r="D209" s="7"/>
      <c r="E209" s="10" t="str">
        <f>+IF(D209="","",'宣言书(Rev.12.04)'!$H$76)</f>
        <v/>
      </c>
      <c r="F209" s="10" t="str">
        <f>+IF(D209="","",'宣言书(Rev.12.04)'!$N$75)</f>
        <v/>
      </c>
      <c r="G209" s="15" t="str">
        <f>+IF(D209="","",'宣言书(Rev.12.04)'!$N$76)</f>
        <v/>
      </c>
      <c r="I209" s="5"/>
    </row>
    <row r="210" spans="2:9" ht="21.75" customHeight="1">
      <c r="B210" s="7"/>
      <c r="C210" s="7"/>
      <c r="D210" s="7"/>
      <c r="E210" s="10" t="str">
        <f>+IF(D210="","",'宣言书(Rev.12.04)'!$H$76)</f>
        <v/>
      </c>
      <c r="F210" s="10" t="str">
        <f>+IF(D210="","",'宣言书(Rev.12.04)'!$N$75)</f>
        <v/>
      </c>
      <c r="G210" s="15" t="str">
        <f>+IF(D210="","",'宣言书(Rev.12.04)'!$N$76)</f>
        <v/>
      </c>
      <c r="I210" s="5"/>
    </row>
    <row r="211" spans="2:9" ht="21.75" customHeight="1">
      <c r="B211" s="7"/>
      <c r="C211" s="7"/>
      <c r="D211" s="7"/>
      <c r="E211" s="10" t="str">
        <f>+IF(D211="","",'宣言书(Rev.12.04)'!$H$76)</f>
        <v/>
      </c>
      <c r="F211" s="10" t="str">
        <f>+IF(D211="","",'宣言书(Rev.12.04)'!$N$75)</f>
        <v/>
      </c>
      <c r="G211" s="15" t="str">
        <f>+IF(D211="","",'宣言书(Rev.12.04)'!$N$76)</f>
        <v/>
      </c>
      <c r="I211" s="5"/>
    </row>
    <row r="212" spans="2:9" ht="21.75" customHeight="1">
      <c r="B212" s="7"/>
      <c r="C212" s="7"/>
      <c r="D212" s="7"/>
      <c r="E212" s="10" t="str">
        <f>+IF(D212="","",'宣言书(Rev.12.04)'!$H$76)</f>
        <v/>
      </c>
      <c r="F212" s="10" t="str">
        <f>+IF(D212="","",'宣言书(Rev.12.04)'!$N$75)</f>
        <v/>
      </c>
      <c r="G212" s="15" t="str">
        <f>+IF(D212="","",'宣言书(Rev.12.04)'!$N$76)</f>
        <v/>
      </c>
      <c r="I212" s="5"/>
    </row>
    <row r="213" spans="2:9" ht="21.75" customHeight="1">
      <c r="B213" s="7"/>
      <c r="C213" s="7"/>
      <c r="D213" s="7"/>
      <c r="E213" s="10" t="str">
        <f>+IF(D213="","",'宣言书(Rev.12.04)'!$H$76)</f>
        <v/>
      </c>
      <c r="F213" s="10" t="str">
        <f>+IF(D213="","",'宣言书(Rev.12.04)'!$N$75)</f>
        <v/>
      </c>
      <c r="G213" s="15" t="str">
        <f>+IF(D213="","",'宣言书(Rev.12.04)'!$N$76)</f>
        <v/>
      </c>
      <c r="I213" s="5"/>
    </row>
    <row r="214" spans="2:9" ht="21.75" customHeight="1">
      <c r="B214" s="7"/>
      <c r="C214" s="7"/>
      <c r="D214" s="7"/>
      <c r="E214" s="10" t="str">
        <f>+IF(D214="","",'宣言书(Rev.12.04)'!$H$76)</f>
        <v/>
      </c>
      <c r="F214" s="10" t="str">
        <f>+IF(D214="","",'宣言书(Rev.12.04)'!$N$75)</f>
        <v/>
      </c>
      <c r="G214" s="15" t="str">
        <f>+IF(D214="","",'宣言书(Rev.12.04)'!$N$76)</f>
        <v/>
      </c>
      <c r="I214" s="5"/>
    </row>
    <row r="215" spans="2:9" ht="21.75" customHeight="1">
      <c r="B215" s="7"/>
      <c r="C215" s="7"/>
      <c r="D215" s="7"/>
      <c r="E215" s="10" t="str">
        <f>+IF(D215="","",'宣言书(Rev.12.04)'!$H$76)</f>
        <v/>
      </c>
      <c r="F215" s="10" t="str">
        <f>+IF(D215="","",'宣言书(Rev.12.04)'!$N$75)</f>
        <v/>
      </c>
      <c r="G215" s="15" t="str">
        <f>+IF(D215="","",'宣言书(Rev.12.04)'!$N$76)</f>
        <v/>
      </c>
      <c r="I215" s="5"/>
    </row>
    <row r="216" spans="2:9" ht="21.75" customHeight="1">
      <c r="B216" s="7"/>
      <c r="C216" s="7"/>
      <c r="D216" s="7"/>
      <c r="E216" s="10" t="str">
        <f>+IF(D216="","",'宣言书(Rev.12.04)'!$H$76)</f>
        <v/>
      </c>
      <c r="F216" s="10" t="str">
        <f>+IF(D216="","",'宣言书(Rev.12.04)'!$N$75)</f>
        <v/>
      </c>
      <c r="G216" s="15" t="str">
        <f>+IF(D216="","",'宣言书(Rev.12.04)'!$N$76)</f>
        <v/>
      </c>
      <c r="I216" s="5"/>
    </row>
    <row r="217" spans="2:9" ht="21.75" customHeight="1">
      <c r="B217" s="7"/>
      <c r="C217" s="7"/>
      <c r="D217" s="7"/>
      <c r="E217" s="10" t="str">
        <f>+IF(D217="","",'宣言书(Rev.12.04)'!$H$76)</f>
        <v/>
      </c>
      <c r="F217" s="10" t="str">
        <f>+IF(D217="","",'宣言书(Rev.12.04)'!$N$75)</f>
        <v/>
      </c>
      <c r="G217" s="15" t="str">
        <f>+IF(D217="","",'宣言书(Rev.12.04)'!$N$76)</f>
        <v/>
      </c>
      <c r="I217" s="5"/>
    </row>
    <row r="218" spans="2:9" ht="21.75" customHeight="1">
      <c r="B218" s="7"/>
      <c r="C218" s="7"/>
      <c r="D218" s="7"/>
      <c r="E218" s="10" t="str">
        <f>+IF(D218="","",'宣言书(Rev.12.04)'!$H$76)</f>
        <v/>
      </c>
      <c r="F218" s="10" t="str">
        <f>+IF(D218="","",'宣言书(Rev.12.04)'!$N$75)</f>
        <v/>
      </c>
      <c r="G218" s="15" t="str">
        <f>+IF(D218="","",'宣言书(Rev.12.04)'!$N$76)</f>
        <v/>
      </c>
      <c r="I218" s="5"/>
    </row>
    <row r="219" spans="2:9" ht="21.75" customHeight="1">
      <c r="B219" s="7"/>
      <c r="C219" s="7"/>
      <c r="D219" s="7"/>
      <c r="E219" s="10" t="str">
        <f>+IF(D219="","",'宣言书(Rev.12.04)'!$H$76)</f>
        <v/>
      </c>
      <c r="F219" s="10" t="str">
        <f>+IF(D219="","",'宣言书(Rev.12.04)'!$N$75)</f>
        <v/>
      </c>
      <c r="G219" s="15" t="str">
        <f>+IF(D219="","",'宣言书(Rev.12.04)'!$N$76)</f>
        <v/>
      </c>
      <c r="I219" s="5"/>
    </row>
    <row r="220" spans="2:9" ht="21.75" customHeight="1">
      <c r="B220" s="7"/>
      <c r="C220" s="7"/>
      <c r="D220" s="7"/>
      <c r="E220" s="10" t="str">
        <f>+IF(D220="","",'宣言书(Rev.12.04)'!$H$76)</f>
        <v/>
      </c>
      <c r="F220" s="10" t="str">
        <f>+IF(D220="","",'宣言书(Rev.12.04)'!$N$75)</f>
        <v/>
      </c>
      <c r="G220" s="15" t="str">
        <f>+IF(D220="","",'宣言书(Rev.12.04)'!$N$76)</f>
        <v/>
      </c>
      <c r="I220" s="5"/>
    </row>
    <row r="221" spans="2:9" ht="21.75" customHeight="1">
      <c r="B221" s="7"/>
      <c r="C221" s="7"/>
      <c r="D221" s="7"/>
      <c r="E221" s="10" t="str">
        <f>+IF(D221="","",'宣言书(Rev.12.04)'!$H$76)</f>
        <v/>
      </c>
      <c r="F221" s="10" t="str">
        <f>+IF(D221="","",'宣言书(Rev.12.04)'!$N$75)</f>
        <v/>
      </c>
      <c r="G221" s="15" t="str">
        <f>+IF(D221="","",'宣言书(Rev.12.04)'!$N$76)</f>
        <v/>
      </c>
      <c r="I221" s="5"/>
    </row>
    <row r="222" spans="2:9" ht="21.75" customHeight="1">
      <c r="B222" s="7"/>
      <c r="C222" s="7"/>
      <c r="D222" s="7"/>
      <c r="E222" s="10" t="str">
        <f>+IF(D222="","",'宣言书(Rev.12.04)'!$H$76)</f>
        <v/>
      </c>
      <c r="F222" s="10" t="str">
        <f>+IF(D222="","",'宣言书(Rev.12.04)'!$N$75)</f>
        <v/>
      </c>
      <c r="G222" s="15" t="str">
        <f>+IF(D222="","",'宣言书(Rev.12.04)'!$N$76)</f>
        <v/>
      </c>
      <c r="I222" s="5"/>
    </row>
    <row r="223" spans="2:9" ht="21.75" customHeight="1">
      <c r="B223" s="7"/>
      <c r="C223" s="7"/>
      <c r="D223" s="7"/>
      <c r="E223" s="10" t="str">
        <f>+IF(D223="","",'宣言书(Rev.12.04)'!$H$76)</f>
        <v/>
      </c>
      <c r="F223" s="10" t="str">
        <f>+IF(D223="","",'宣言书(Rev.12.04)'!$N$75)</f>
        <v/>
      </c>
      <c r="G223" s="15" t="str">
        <f>+IF(D223="","",'宣言书(Rev.12.04)'!$N$76)</f>
        <v/>
      </c>
      <c r="I223" s="5"/>
    </row>
    <row r="224" spans="2:9" ht="21.75" customHeight="1">
      <c r="B224" s="7"/>
      <c r="C224" s="7"/>
      <c r="D224" s="7"/>
      <c r="E224" s="10" t="str">
        <f>+IF(D224="","",'宣言书(Rev.12.04)'!$H$76)</f>
        <v/>
      </c>
      <c r="F224" s="10" t="str">
        <f>+IF(D224="","",'宣言书(Rev.12.04)'!$N$75)</f>
        <v/>
      </c>
      <c r="G224" s="15" t="str">
        <f>+IF(D224="","",'宣言书(Rev.12.04)'!$N$76)</f>
        <v/>
      </c>
      <c r="I224" s="5"/>
    </row>
    <row r="225" spans="2:9" ht="21.75" customHeight="1">
      <c r="B225" s="7"/>
      <c r="C225" s="7"/>
      <c r="D225" s="7"/>
      <c r="E225" s="10" t="str">
        <f>+IF(D225="","",'宣言书(Rev.12.04)'!$H$76)</f>
        <v/>
      </c>
      <c r="F225" s="10" t="str">
        <f>+IF(D225="","",'宣言书(Rev.12.04)'!$N$75)</f>
        <v/>
      </c>
      <c r="G225" s="15" t="str">
        <f>+IF(D225="","",'宣言书(Rev.12.04)'!$N$76)</f>
        <v/>
      </c>
      <c r="I225" s="5"/>
    </row>
    <row r="226" spans="2:9" ht="21.75" customHeight="1">
      <c r="B226" s="7"/>
      <c r="C226" s="7"/>
      <c r="D226" s="7"/>
      <c r="E226" s="10" t="str">
        <f>+IF(D226="","",'宣言书(Rev.12.04)'!$H$76)</f>
        <v/>
      </c>
      <c r="F226" s="10" t="str">
        <f>+IF(D226="","",'宣言书(Rev.12.04)'!$N$75)</f>
        <v/>
      </c>
      <c r="G226" s="15" t="str">
        <f>+IF(D226="","",'宣言书(Rev.12.04)'!$N$76)</f>
        <v/>
      </c>
      <c r="I226" s="5"/>
    </row>
    <row r="227" spans="2:9" ht="21.75" customHeight="1">
      <c r="B227" s="7"/>
      <c r="C227" s="7"/>
      <c r="D227" s="7"/>
      <c r="E227" s="10" t="str">
        <f>+IF(D227="","",'宣言书(Rev.12.04)'!$H$76)</f>
        <v/>
      </c>
      <c r="F227" s="10" t="str">
        <f>+IF(D227="","",'宣言书(Rev.12.04)'!$N$75)</f>
        <v/>
      </c>
      <c r="G227" s="15" t="str">
        <f>+IF(D227="","",'宣言书(Rev.12.04)'!$N$76)</f>
        <v/>
      </c>
      <c r="I227" s="5"/>
    </row>
    <row r="228" spans="2:9" ht="21.75" customHeight="1">
      <c r="B228" s="7"/>
      <c r="C228" s="7"/>
      <c r="D228" s="7"/>
      <c r="E228" s="10" t="str">
        <f>+IF(D228="","",'宣言书(Rev.12.04)'!$H$76)</f>
        <v/>
      </c>
      <c r="F228" s="10" t="str">
        <f>+IF(D228="","",'宣言书(Rev.12.04)'!$N$75)</f>
        <v/>
      </c>
      <c r="G228" s="15" t="str">
        <f>+IF(D228="","",'宣言书(Rev.12.04)'!$N$76)</f>
        <v/>
      </c>
      <c r="I228" s="5"/>
    </row>
    <row r="229" spans="2:9" ht="21.75" customHeight="1">
      <c r="B229" s="7"/>
      <c r="C229" s="7"/>
      <c r="D229" s="7"/>
      <c r="E229" s="10" t="str">
        <f>+IF(D229="","",'宣言书(Rev.12.04)'!$H$76)</f>
        <v/>
      </c>
      <c r="F229" s="10" t="str">
        <f>+IF(D229="","",'宣言书(Rev.12.04)'!$N$75)</f>
        <v/>
      </c>
      <c r="G229" s="15" t="str">
        <f>+IF(D229="","",'宣言书(Rev.12.04)'!$N$76)</f>
        <v/>
      </c>
      <c r="I229" s="5"/>
    </row>
    <row r="230" spans="2:9" ht="21.75" customHeight="1">
      <c r="B230" s="7"/>
      <c r="C230" s="7"/>
      <c r="D230" s="7"/>
      <c r="E230" s="10" t="str">
        <f>+IF(D230="","",'宣言书(Rev.12.04)'!$H$76)</f>
        <v/>
      </c>
      <c r="F230" s="10" t="str">
        <f>+IF(D230="","",'宣言书(Rev.12.04)'!$N$75)</f>
        <v/>
      </c>
      <c r="G230" s="15" t="str">
        <f>+IF(D230="","",'宣言书(Rev.12.04)'!$N$76)</f>
        <v/>
      </c>
      <c r="I230" s="5"/>
    </row>
    <row r="231" spans="2:9" ht="21.75" customHeight="1">
      <c r="B231" s="7"/>
      <c r="C231" s="7"/>
      <c r="D231" s="7"/>
      <c r="E231" s="10" t="str">
        <f>+IF(D231="","",'宣言书(Rev.12.04)'!$H$76)</f>
        <v/>
      </c>
      <c r="F231" s="10" t="str">
        <f>+IF(D231="","",'宣言书(Rev.12.04)'!$N$75)</f>
        <v/>
      </c>
      <c r="G231" s="15" t="str">
        <f>+IF(D231="","",'宣言书(Rev.12.04)'!$N$76)</f>
        <v/>
      </c>
      <c r="I231" s="5"/>
    </row>
    <row r="232" spans="2:9" ht="21.75" customHeight="1">
      <c r="B232" s="7"/>
      <c r="C232" s="7"/>
      <c r="D232" s="7"/>
      <c r="E232" s="10" t="str">
        <f>+IF(D232="","",'宣言书(Rev.12.04)'!$H$76)</f>
        <v/>
      </c>
      <c r="F232" s="10" t="str">
        <f>+IF(D232="","",'宣言书(Rev.12.04)'!$N$75)</f>
        <v/>
      </c>
      <c r="G232" s="15" t="str">
        <f>+IF(D232="","",'宣言书(Rev.12.04)'!$N$76)</f>
        <v/>
      </c>
      <c r="I232" s="5"/>
    </row>
    <row r="233" spans="2:9" ht="21.75" customHeight="1">
      <c r="B233" s="7"/>
      <c r="C233" s="7"/>
      <c r="D233" s="7"/>
      <c r="E233" s="10" t="str">
        <f>+IF(D233="","",'宣言书(Rev.12.04)'!$H$76)</f>
        <v/>
      </c>
      <c r="F233" s="10" t="str">
        <f>+IF(D233="","",'宣言书(Rev.12.04)'!$N$75)</f>
        <v/>
      </c>
      <c r="G233" s="15" t="str">
        <f>+IF(D233="","",'宣言书(Rev.12.04)'!$N$76)</f>
        <v/>
      </c>
      <c r="I233" s="5"/>
    </row>
    <row r="234" spans="2:9" ht="21.75" customHeight="1">
      <c r="B234" s="7"/>
      <c r="C234" s="7"/>
      <c r="D234" s="7"/>
      <c r="E234" s="10" t="str">
        <f>+IF(D234="","",'宣言书(Rev.12.04)'!$H$76)</f>
        <v/>
      </c>
      <c r="F234" s="10" t="str">
        <f>+IF(D234="","",'宣言书(Rev.12.04)'!$N$75)</f>
        <v/>
      </c>
      <c r="G234" s="15" t="str">
        <f>+IF(D234="","",'宣言书(Rev.12.04)'!$N$76)</f>
        <v/>
      </c>
      <c r="I234" s="5"/>
    </row>
    <row r="235" spans="2:9" ht="21.75" customHeight="1">
      <c r="B235" s="7"/>
      <c r="C235" s="7"/>
      <c r="D235" s="7"/>
      <c r="E235" s="10" t="str">
        <f>+IF(D235="","",'宣言书(Rev.12.04)'!$H$76)</f>
        <v/>
      </c>
      <c r="F235" s="10" t="str">
        <f>+IF(D235="","",'宣言书(Rev.12.04)'!$N$75)</f>
        <v/>
      </c>
      <c r="G235" s="15" t="str">
        <f>+IF(D235="","",'宣言书(Rev.12.04)'!$N$76)</f>
        <v/>
      </c>
      <c r="I235" s="5"/>
    </row>
    <row r="236" spans="2:9" ht="21.75" customHeight="1">
      <c r="B236" s="7"/>
      <c r="C236" s="7"/>
      <c r="D236" s="7"/>
      <c r="E236" s="10" t="str">
        <f>+IF(D236="","",'宣言书(Rev.12.04)'!$H$76)</f>
        <v/>
      </c>
      <c r="F236" s="10" t="str">
        <f>+IF(D236="","",'宣言书(Rev.12.04)'!$N$75)</f>
        <v/>
      </c>
      <c r="G236" s="15" t="str">
        <f>+IF(D236="","",'宣言书(Rev.12.04)'!$N$76)</f>
        <v/>
      </c>
      <c r="I236" s="5"/>
    </row>
    <row r="237" spans="2:9" ht="21.75" customHeight="1">
      <c r="B237" s="7"/>
      <c r="C237" s="7"/>
      <c r="D237" s="7"/>
      <c r="E237" s="10" t="str">
        <f>+IF(D237="","",'宣言书(Rev.12.04)'!$H$76)</f>
        <v/>
      </c>
      <c r="F237" s="10" t="str">
        <f>+IF(D237="","",'宣言书(Rev.12.04)'!$N$75)</f>
        <v/>
      </c>
      <c r="G237" s="15" t="str">
        <f>+IF(D237="","",'宣言书(Rev.12.04)'!$N$76)</f>
        <v/>
      </c>
      <c r="I237" s="5"/>
    </row>
    <row r="238" spans="2:9" ht="21.75" customHeight="1">
      <c r="B238" s="7"/>
      <c r="C238" s="7"/>
      <c r="D238" s="7"/>
      <c r="E238" s="10" t="str">
        <f>+IF(D238="","",'宣言书(Rev.12.04)'!$H$76)</f>
        <v/>
      </c>
      <c r="F238" s="10" t="str">
        <f>+IF(D238="","",'宣言书(Rev.12.04)'!$N$75)</f>
        <v/>
      </c>
      <c r="G238" s="15" t="str">
        <f>+IF(D238="","",'宣言书(Rev.12.04)'!$N$76)</f>
        <v/>
      </c>
      <c r="I238" s="5"/>
    </row>
    <row r="239" spans="2:9" ht="21.75" customHeight="1">
      <c r="B239" s="7"/>
      <c r="C239" s="7"/>
      <c r="D239" s="7"/>
      <c r="E239" s="10" t="str">
        <f>+IF(D239="","",'宣言书(Rev.12.04)'!$H$76)</f>
        <v/>
      </c>
      <c r="F239" s="10" t="str">
        <f>+IF(D239="","",'宣言书(Rev.12.04)'!$N$75)</f>
        <v/>
      </c>
      <c r="G239" s="15" t="str">
        <f>+IF(D239="","",'宣言书(Rev.12.04)'!$N$76)</f>
        <v/>
      </c>
      <c r="I239" s="5"/>
    </row>
    <row r="240" spans="2:9" ht="21.75" customHeight="1">
      <c r="B240" s="7"/>
      <c r="C240" s="7"/>
      <c r="D240" s="7"/>
      <c r="E240" s="10" t="str">
        <f>+IF(D240="","",'宣言书(Rev.12.04)'!$H$76)</f>
        <v/>
      </c>
      <c r="F240" s="10" t="str">
        <f>+IF(D240="","",'宣言书(Rev.12.04)'!$N$75)</f>
        <v/>
      </c>
      <c r="G240" s="15" t="str">
        <f>+IF(D240="","",'宣言书(Rev.12.04)'!$N$76)</f>
        <v/>
      </c>
      <c r="I240" s="5"/>
    </row>
    <row r="241" spans="2:9" ht="21.75" customHeight="1">
      <c r="B241" s="7"/>
      <c r="C241" s="7"/>
      <c r="D241" s="7"/>
      <c r="E241" s="10" t="str">
        <f>+IF(D241="","",'宣言书(Rev.12.04)'!$H$76)</f>
        <v/>
      </c>
      <c r="F241" s="10" t="str">
        <f>+IF(D241="","",'宣言书(Rev.12.04)'!$N$75)</f>
        <v/>
      </c>
      <c r="G241" s="15" t="str">
        <f>+IF(D241="","",'宣言书(Rev.12.04)'!$N$76)</f>
        <v/>
      </c>
      <c r="I241" s="5"/>
    </row>
    <row r="242" spans="2:9" ht="21.75" customHeight="1">
      <c r="B242" s="7"/>
      <c r="C242" s="7"/>
      <c r="D242" s="7"/>
      <c r="E242" s="10" t="str">
        <f>+IF(D242="","",'宣言书(Rev.12.04)'!$H$76)</f>
        <v/>
      </c>
      <c r="F242" s="10" t="str">
        <f>+IF(D242="","",'宣言书(Rev.12.04)'!$N$75)</f>
        <v/>
      </c>
      <c r="G242" s="15" t="str">
        <f>+IF(D242="","",'宣言书(Rev.12.04)'!$N$76)</f>
        <v/>
      </c>
      <c r="I242" s="5"/>
    </row>
    <row r="243" spans="2:9" ht="21.75" customHeight="1">
      <c r="B243" s="7"/>
      <c r="C243" s="7"/>
      <c r="D243" s="7"/>
      <c r="E243" s="10" t="str">
        <f>+IF(D243="","",'宣言书(Rev.12.04)'!$H$76)</f>
        <v/>
      </c>
      <c r="F243" s="10" t="str">
        <f>+IF(D243="","",'宣言书(Rev.12.04)'!$N$75)</f>
        <v/>
      </c>
      <c r="G243" s="15" t="str">
        <f>+IF(D243="","",'宣言书(Rev.12.04)'!$N$76)</f>
        <v/>
      </c>
      <c r="I243" s="5"/>
    </row>
    <row r="244" spans="2:9" ht="21.75" customHeight="1">
      <c r="B244" s="7"/>
      <c r="C244" s="7"/>
      <c r="D244" s="7"/>
      <c r="E244" s="10" t="str">
        <f>+IF(D244="","",'宣言书(Rev.12.04)'!$H$76)</f>
        <v/>
      </c>
      <c r="F244" s="10" t="str">
        <f>+IF(D244="","",'宣言书(Rev.12.04)'!$N$75)</f>
        <v/>
      </c>
      <c r="G244" s="15" t="str">
        <f>+IF(D244="","",'宣言书(Rev.12.04)'!$N$76)</f>
        <v/>
      </c>
      <c r="I244" s="5"/>
    </row>
    <row r="245" spans="2:9" ht="21.75" customHeight="1">
      <c r="B245" s="7"/>
      <c r="C245" s="7"/>
      <c r="D245" s="7"/>
      <c r="E245" s="10" t="str">
        <f>+IF(D245="","",'宣言书(Rev.12.04)'!$H$76)</f>
        <v/>
      </c>
      <c r="F245" s="10" t="str">
        <f>+IF(D245="","",'宣言书(Rev.12.04)'!$N$75)</f>
        <v/>
      </c>
      <c r="G245" s="15" t="str">
        <f>+IF(D245="","",'宣言书(Rev.12.04)'!$N$76)</f>
        <v/>
      </c>
      <c r="I245" s="5"/>
    </row>
    <row r="246" spans="2:9" ht="21.75" customHeight="1">
      <c r="B246" s="7"/>
      <c r="C246" s="7"/>
      <c r="D246" s="7"/>
      <c r="E246" s="10" t="str">
        <f>+IF(D246="","",'宣言书(Rev.12.04)'!$H$76)</f>
        <v/>
      </c>
      <c r="F246" s="10" t="str">
        <f>+IF(D246="","",'宣言书(Rev.12.04)'!$N$75)</f>
        <v/>
      </c>
      <c r="G246" s="15" t="str">
        <f>+IF(D246="","",'宣言书(Rev.12.04)'!$N$76)</f>
        <v/>
      </c>
      <c r="I246" s="5"/>
    </row>
    <row r="247" spans="2:9" ht="21.75" customHeight="1">
      <c r="B247" s="7"/>
      <c r="C247" s="7"/>
      <c r="D247" s="7"/>
      <c r="E247" s="10" t="str">
        <f>+IF(D247="","",'宣言书(Rev.12.04)'!$H$76)</f>
        <v/>
      </c>
      <c r="F247" s="10" t="str">
        <f>+IF(D247="","",'宣言书(Rev.12.04)'!$N$75)</f>
        <v/>
      </c>
      <c r="G247" s="15" t="str">
        <f>+IF(D247="","",'宣言书(Rev.12.04)'!$N$76)</f>
        <v/>
      </c>
      <c r="I247" s="5"/>
    </row>
    <row r="248" spans="2:9" ht="21.75" customHeight="1">
      <c r="B248" s="7"/>
      <c r="C248" s="7"/>
      <c r="D248" s="7"/>
      <c r="E248" s="10" t="str">
        <f>+IF(D248="","",'宣言书(Rev.12.04)'!$H$76)</f>
        <v/>
      </c>
      <c r="F248" s="10" t="str">
        <f>+IF(D248="","",'宣言书(Rev.12.04)'!$N$75)</f>
        <v/>
      </c>
      <c r="G248" s="15" t="str">
        <f>+IF(D248="","",'宣言书(Rev.12.04)'!$N$76)</f>
        <v/>
      </c>
      <c r="I248" s="5"/>
    </row>
    <row r="249" spans="2:9" ht="21.75" customHeight="1">
      <c r="B249" s="7"/>
      <c r="C249" s="7"/>
      <c r="D249" s="7"/>
      <c r="E249" s="10" t="str">
        <f>+IF(D249="","",'宣言书(Rev.12.04)'!$H$76)</f>
        <v/>
      </c>
      <c r="F249" s="10" t="str">
        <f>+IF(D249="","",'宣言书(Rev.12.04)'!$N$75)</f>
        <v/>
      </c>
      <c r="G249" s="15" t="str">
        <f>+IF(D249="","",'宣言书(Rev.12.04)'!$N$76)</f>
        <v/>
      </c>
      <c r="I249" s="5"/>
    </row>
    <row r="250" spans="2:9" ht="21.75" customHeight="1">
      <c r="B250" s="7"/>
      <c r="C250" s="7"/>
      <c r="D250" s="7"/>
      <c r="E250" s="10" t="str">
        <f>+IF(D250="","",'宣言书(Rev.12.04)'!$H$76)</f>
        <v/>
      </c>
      <c r="F250" s="10" t="str">
        <f>+IF(D250="","",'宣言书(Rev.12.04)'!$N$75)</f>
        <v/>
      </c>
      <c r="G250" s="15" t="str">
        <f>+IF(D250="","",'宣言书(Rev.12.04)'!$N$76)</f>
        <v/>
      </c>
      <c r="I250" s="5"/>
    </row>
    <row r="251" spans="2:9" ht="21.75" customHeight="1">
      <c r="B251" s="7"/>
      <c r="C251" s="7"/>
      <c r="D251" s="7"/>
      <c r="E251" s="10" t="str">
        <f>+IF(D251="","",'宣言书(Rev.12.04)'!$H$76)</f>
        <v/>
      </c>
      <c r="F251" s="10" t="str">
        <f>+IF(D251="","",'宣言书(Rev.12.04)'!$N$75)</f>
        <v/>
      </c>
      <c r="G251" s="15" t="str">
        <f>+IF(D251="","",'宣言书(Rev.12.04)'!$N$76)</f>
        <v/>
      </c>
      <c r="I251" s="5"/>
    </row>
    <row r="252" spans="2:9" ht="21.75" customHeight="1">
      <c r="B252" s="7"/>
      <c r="C252" s="7"/>
      <c r="D252" s="7"/>
      <c r="E252" s="10" t="str">
        <f>+IF(D252="","",'宣言书(Rev.12.04)'!$H$76)</f>
        <v/>
      </c>
      <c r="F252" s="10" t="str">
        <f>+IF(D252="","",'宣言书(Rev.12.04)'!$N$75)</f>
        <v/>
      </c>
      <c r="G252" s="15" t="str">
        <f>+IF(D252="","",'宣言书(Rev.12.04)'!$N$76)</f>
        <v/>
      </c>
      <c r="I252" s="5"/>
    </row>
    <row r="253" spans="2:9" ht="21.75" customHeight="1">
      <c r="B253" s="7"/>
      <c r="C253" s="7"/>
      <c r="D253" s="7"/>
      <c r="E253" s="10" t="str">
        <f>+IF(D253="","",'宣言书(Rev.12.04)'!$H$76)</f>
        <v/>
      </c>
      <c r="F253" s="10" t="str">
        <f>+IF(D253="","",'宣言书(Rev.12.04)'!$N$75)</f>
        <v/>
      </c>
      <c r="G253" s="15" t="str">
        <f>+IF(D253="","",'宣言书(Rev.12.04)'!$N$76)</f>
        <v/>
      </c>
      <c r="I253" s="5"/>
    </row>
    <row r="254" spans="2:9" ht="21.75" customHeight="1">
      <c r="B254" s="7"/>
      <c r="C254" s="7"/>
      <c r="D254" s="7"/>
      <c r="E254" s="10" t="str">
        <f>+IF(D254="","",'宣言书(Rev.12.04)'!$H$76)</f>
        <v/>
      </c>
      <c r="F254" s="10" t="str">
        <f>+IF(D254="","",'宣言书(Rev.12.04)'!$N$75)</f>
        <v/>
      </c>
      <c r="G254" s="15" t="str">
        <f>+IF(D254="","",'宣言书(Rev.12.04)'!$N$76)</f>
        <v/>
      </c>
      <c r="I254" s="5"/>
    </row>
    <row r="255" spans="2:9" ht="21.75" customHeight="1">
      <c r="B255" s="7"/>
      <c r="C255" s="7"/>
      <c r="D255" s="7"/>
      <c r="E255" s="10" t="str">
        <f>+IF(D255="","",'宣言书(Rev.12.04)'!$H$76)</f>
        <v/>
      </c>
      <c r="F255" s="10" t="str">
        <f>+IF(D255="","",'宣言书(Rev.12.04)'!$N$75)</f>
        <v/>
      </c>
      <c r="G255" s="15" t="str">
        <f>+IF(D255="","",'宣言书(Rev.12.04)'!$N$76)</f>
        <v/>
      </c>
      <c r="I255" s="5"/>
    </row>
    <row r="256" spans="2:9" ht="21.75" customHeight="1">
      <c r="B256" s="7"/>
      <c r="C256" s="7"/>
      <c r="D256" s="7"/>
      <c r="E256" s="10" t="str">
        <f>+IF(D256="","",'宣言书(Rev.12.04)'!$H$76)</f>
        <v/>
      </c>
      <c r="F256" s="10" t="str">
        <f>+IF(D256="","",'宣言书(Rev.12.04)'!$N$75)</f>
        <v/>
      </c>
      <c r="G256" s="15" t="str">
        <f>+IF(D256="","",'宣言书(Rev.12.04)'!$N$76)</f>
        <v/>
      </c>
      <c r="I256" s="5"/>
    </row>
    <row r="257" spans="2:9" ht="21.75" customHeight="1">
      <c r="B257" s="7"/>
      <c r="C257" s="7"/>
      <c r="D257" s="7"/>
      <c r="E257" s="10" t="str">
        <f>+IF(D257="","",'宣言书(Rev.12.04)'!$H$76)</f>
        <v/>
      </c>
      <c r="F257" s="10" t="str">
        <f>+IF(D257="","",'宣言书(Rev.12.04)'!$N$75)</f>
        <v/>
      </c>
      <c r="G257" s="15" t="str">
        <f>+IF(D257="","",'宣言书(Rev.12.04)'!$N$76)</f>
        <v/>
      </c>
      <c r="I257" s="5"/>
    </row>
    <row r="258" spans="2:9" ht="21.75" customHeight="1">
      <c r="B258" s="7"/>
      <c r="C258" s="7"/>
      <c r="D258" s="7"/>
      <c r="E258" s="10" t="str">
        <f>+IF(D258="","",'宣言书(Rev.12.04)'!$H$76)</f>
        <v/>
      </c>
      <c r="F258" s="10" t="str">
        <f>+IF(D258="","",'宣言书(Rev.12.04)'!$N$75)</f>
        <v/>
      </c>
      <c r="G258" s="15" t="str">
        <f>+IF(D258="","",'宣言书(Rev.12.04)'!$N$76)</f>
        <v/>
      </c>
      <c r="I258" s="5"/>
    </row>
    <row r="259" spans="2:9" ht="21.75" customHeight="1">
      <c r="B259" s="7"/>
      <c r="C259" s="7"/>
      <c r="D259" s="7"/>
      <c r="E259" s="10" t="str">
        <f>+IF(D259="","",'宣言书(Rev.12.04)'!$H$76)</f>
        <v/>
      </c>
      <c r="F259" s="10" t="str">
        <f>+IF(D259="","",'宣言书(Rev.12.04)'!$N$75)</f>
        <v/>
      </c>
      <c r="G259" s="15" t="str">
        <f>+IF(D259="","",'宣言书(Rev.12.04)'!$N$76)</f>
        <v/>
      </c>
      <c r="I259" s="5"/>
    </row>
    <row r="260" spans="2:9" ht="21.75" customHeight="1">
      <c r="B260" s="7"/>
      <c r="C260" s="7"/>
      <c r="D260" s="7"/>
      <c r="E260" s="10" t="str">
        <f>+IF(D260="","",'宣言书(Rev.12.04)'!$H$76)</f>
        <v/>
      </c>
      <c r="F260" s="10" t="str">
        <f>+IF(D260="","",'宣言书(Rev.12.04)'!$N$75)</f>
        <v/>
      </c>
      <c r="G260" s="15" t="str">
        <f>+IF(D260="","",'宣言书(Rev.12.04)'!$N$76)</f>
        <v/>
      </c>
      <c r="I260" s="5"/>
    </row>
    <row r="261" spans="2:9" ht="21.75" customHeight="1">
      <c r="B261" s="7"/>
      <c r="C261" s="7"/>
      <c r="D261" s="7"/>
      <c r="E261" s="10" t="str">
        <f>+IF(D261="","",'宣言书(Rev.12.04)'!$H$76)</f>
        <v/>
      </c>
      <c r="F261" s="10" t="str">
        <f>+IF(D261="","",'宣言书(Rev.12.04)'!$N$75)</f>
        <v/>
      </c>
      <c r="G261" s="15" t="str">
        <f>+IF(D261="","",'宣言书(Rev.12.04)'!$N$76)</f>
        <v/>
      </c>
      <c r="I261" s="5"/>
    </row>
    <row r="262" spans="2:9" ht="21.75" customHeight="1">
      <c r="B262" s="7"/>
      <c r="C262" s="7"/>
      <c r="D262" s="7"/>
      <c r="E262" s="10" t="str">
        <f>+IF(D262="","",'宣言书(Rev.12.04)'!$H$76)</f>
        <v/>
      </c>
      <c r="F262" s="10" t="str">
        <f>+IF(D262="","",'宣言书(Rev.12.04)'!$N$75)</f>
        <v/>
      </c>
      <c r="G262" s="15" t="str">
        <f>+IF(D262="","",'宣言书(Rev.12.04)'!$N$76)</f>
        <v/>
      </c>
      <c r="I262" s="5"/>
    </row>
    <row r="263" spans="2:9" ht="21.75" customHeight="1">
      <c r="B263" s="7"/>
      <c r="C263" s="7"/>
      <c r="D263" s="7"/>
      <c r="E263" s="10" t="str">
        <f>+IF(D263="","",'宣言书(Rev.12.04)'!$H$76)</f>
        <v/>
      </c>
      <c r="F263" s="10" t="str">
        <f>+IF(D263="","",'宣言书(Rev.12.04)'!$N$75)</f>
        <v/>
      </c>
      <c r="G263" s="15" t="str">
        <f>+IF(D263="","",'宣言书(Rev.12.04)'!$N$76)</f>
        <v/>
      </c>
      <c r="I263" s="5"/>
    </row>
    <row r="264" spans="2:9" ht="21.75" customHeight="1">
      <c r="B264" s="7"/>
      <c r="C264" s="7"/>
      <c r="D264" s="7"/>
      <c r="E264" s="10" t="str">
        <f>+IF(D264="","",'宣言书(Rev.12.04)'!$H$76)</f>
        <v/>
      </c>
      <c r="F264" s="10" t="str">
        <f>+IF(D264="","",'宣言书(Rev.12.04)'!$N$75)</f>
        <v/>
      </c>
      <c r="G264" s="15" t="str">
        <f>+IF(D264="","",'宣言书(Rev.12.04)'!$N$76)</f>
        <v/>
      </c>
      <c r="I264" s="5"/>
    </row>
    <row r="265" spans="2:9" ht="21.75" customHeight="1">
      <c r="B265" s="7"/>
      <c r="C265" s="7"/>
      <c r="D265" s="7"/>
      <c r="E265" s="10" t="str">
        <f>+IF(D265="","",'宣言书(Rev.12.04)'!$H$76)</f>
        <v/>
      </c>
      <c r="F265" s="10" t="str">
        <f>+IF(D265="","",'宣言书(Rev.12.04)'!$N$75)</f>
        <v/>
      </c>
      <c r="G265" s="15" t="str">
        <f>+IF(D265="","",'宣言书(Rev.12.04)'!$N$76)</f>
        <v/>
      </c>
      <c r="I265" s="5"/>
    </row>
    <row r="266" spans="2:9" ht="21.75" customHeight="1">
      <c r="B266" s="7"/>
      <c r="C266" s="7"/>
      <c r="D266" s="7"/>
      <c r="E266" s="10" t="str">
        <f>+IF(D266="","",'宣言书(Rev.12.04)'!$H$76)</f>
        <v/>
      </c>
      <c r="F266" s="10" t="str">
        <f>+IF(D266="","",'宣言书(Rev.12.04)'!$N$75)</f>
        <v/>
      </c>
      <c r="G266" s="15" t="str">
        <f>+IF(D266="","",'宣言书(Rev.12.04)'!$N$76)</f>
        <v/>
      </c>
      <c r="I266" s="5"/>
    </row>
    <row r="267" spans="2:9" ht="21.75" customHeight="1">
      <c r="B267" s="7"/>
      <c r="C267" s="7"/>
      <c r="D267" s="7"/>
      <c r="E267" s="10" t="str">
        <f>+IF(D267="","",'宣言书(Rev.12.04)'!$H$76)</f>
        <v/>
      </c>
      <c r="F267" s="10" t="str">
        <f>+IF(D267="","",'宣言书(Rev.12.04)'!$N$75)</f>
        <v/>
      </c>
      <c r="G267" s="15" t="str">
        <f>+IF(D267="","",'宣言书(Rev.12.04)'!$N$76)</f>
        <v/>
      </c>
      <c r="I267" s="5"/>
    </row>
    <row r="268" spans="2:9" ht="21.75" customHeight="1">
      <c r="B268" s="7"/>
      <c r="C268" s="7"/>
      <c r="D268" s="7"/>
      <c r="E268" s="10" t="str">
        <f>+IF(D268="","",'宣言书(Rev.12.04)'!$H$76)</f>
        <v/>
      </c>
      <c r="F268" s="10" t="str">
        <f>+IF(D268="","",'宣言书(Rev.12.04)'!$N$75)</f>
        <v/>
      </c>
      <c r="G268" s="15" t="str">
        <f>+IF(D268="","",'宣言书(Rev.12.04)'!$N$76)</f>
        <v/>
      </c>
      <c r="I268" s="5"/>
    </row>
    <row r="269" spans="2:9" ht="21.75" customHeight="1">
      <c r="B269" s="7"/>
      <c r="C269" s="7"/>
      <c r="D269" s="7"/>
      <c r="E269" s="10" t="str">
        <f>+IF(D269="","",'宣言书(Rev.12.04)'!$H$76)</f>
        <v/>
      </c>
      <c r="F269" s="10" t="str">
        <f>+IF(D269="","",'宣言书(Rev.12.04)'!$N$75)</f>
        <v/>
      </c>
      <c r="G269" s="15" t="str">
        <f>+IF(D269="","",'宣言书(Rev.12.04)'!$N$76)</f>
        <v/>
      </c>
      <c r="I269" s="5"/>
    </row>
    <row r="270" spans="2:9" ht="21.75" customHeight="1">
      <c r="B270" s="7"/>
      <c r="C270" s="7"/>
      <c r="D270" s="7"/>
      <c r="E270" s="10" t="str">
        <f>+IF(D270="","",'宣言书(Rev.12.04)'!$H$76)</f>
        <v/>
      </c>
      <c r="F270" s="10" t="str">
        <f>+IF(D270="","",'宣言书(Rev.12.04)'!$N$75)</f>
        <v/>
      </c>
      <c r="G270" s="15" t="str">
        <f>+IF(D270="","",'宣言书(Rev.12.04)'!$N$76)</f>
        <v/>
      </c>
      <c r="I270" s="5"/>
    </row>
    <row r="271" spans="2:9" ht="21.75" customHeight="1">
      <c r="B271" s="7"/>
      <c r="C271" s="7"/>
      <c r="D271" s="7"/>
      <c r="E271" s="10" t="str">
        <f>+IF(D271="","",'宣言书(Rev.12.04)'!$H$76)</f>
        <v/>
      </c>
      <c r="F271" s="10" t="str">
        <f>+IF(D271="","",'宣言书(Rev.12.04)'!$N$75)</f>
        <v/>
      </c>
      <c r="G271" s="15" t="str">
        <f>+IF(D271="","",'宣言书(Rev.12.04)'!$N$76)</f>
        <v/>
      </c>
      <c r="I271" s="5"/>
    </row>
    <row r="272" spans="2:9" ht="21.75" customHeight="1">
      <c r="B272" s="7"/>
      <c r="C272" s="7"/>
      <c r="D272" s="7"/>
      <c r="E272" s="10" t="str">
        <f>+IF(D272="","",'宣言书(Rev.12.04)'!$H$76)</f>
        <v/>
      </c>
      <c r="F272" s="10" t="str">
        <f>+IF(D272="","",'宣言书(Rev.12.04)'!$N$75)</f>
        <v/>
      </c>
      <c r="G272" s="15" t="str">
        <f>+IF(D272="","",'宣言书(Rev.12.04)'!$N$76)</f>
        <v/>
      </c>
      <c r="I272" s="5"/>
    </row>
    <row r="273" spans="2:9" ht="21.75" customHeight="1">
      <c r="B273" s="7"/>
      <c r="C273" s="7"/>
      <c r="D273" s="7"/>
      <c r="E273" s="10" t="str">
        <f>+IF(D273="","",'宣言书(Rev.12.04)'!$H$76)</f>
        <v/>
      </c>
      <c r="F273" s="10" t="str">
        <f>+IF(D273="","",'宣言书(Rev.12.04)'!$N$75)</f>
        <v/>
      </c>
      <c r="G273" s="15" t="str">
        <f>+IF(D273="","",'宣言书(Rev.12.04)'!$N$76)</f>
        <v/>
      </c>
      <c r="I273" s="5"/>
    </row>
    <row r="274" spans="2:9" ht="21.75" customHeight="1">
      <c r="B274" s="7"/>
      <c r="C274" s="7"/>
      <c r="D274" s="7"/>
      <c r="E274" s="10" t="str">
        <f>+IF(D274="","",'宣言书(Rev.12.04)'!$H$76)</f>
        <v/>
      </c>
      <c r="F274" s="10" t="str">
        <f>+IF(D274="","",'宣言书(Rev.12.04)'!$N$75)</f>
        <v/>
      </c>
      <c r="G274" s="15" t="str">
        <f>+IF(D274="","",'宣言书(Rev.12.04)'!$N$76)</f>
        <v/>
      </c>
      <c r="I274" s="5"/>
    </row>
    <row r="275" spans="2:9" ht="21.75" customHeight="1">
      <c r="B275" s="7"/>
      <c r="C275" s="7"/>
      <c r="D275" s="7"/>
      <c r="E275" s="10" t="str">
        <f>+IF(D275="","",'宣言书(Rev.12.04)'!$H$76)</f>
        <v/>
      </c>
      <c r="F275" s="10" t="str">
        <f>+IF(D275="","",'宣言书(Rev.12.04)'!$N$75)</f>
        <v/>
      </c>
      <c r="G275" s="15" t="str">
        <f>+IF(D275="","",'宣言书(Rev.12.04)'!$N$76)</f>
        <v/>
      </c>
      <c r="I275" s="5"/>
    </row>
    <row r="276" spans="2:9" ht="21.75" customHeight="1">
      <c r="B276" s="7"/>
      <c r="C276" s="7"/>
      <c r="D276" s="7"/>
      <c r="E276" s="10" t="str">
        <f>+IF(D276="","",'宣言书(Rev.12.04)'!$H$76)</f>
        <v/>
      </c>
      <c r="F276" s="10" t="str">
        <f>+IF(D276="","",'宣言书(Rev.12.04)'!$N$75)</f>
        <v/>
      </c>
      <c r="G276" s="15" t="str">
        <f>+IF(D276="","",'宣言书(Rev.12.04)'!$N$76)</f>
        <v/>
      </c>
      <c r="I276" s="5"/>
    </row>
    <row r="277" spans="2:9" ht="21.75" customHeight="1">
      <c r="B277" s="7"/>
      <c r="C277" s="7"/>
      <c r="D277" s="7"/>
      <c r="E277" s="10" t="str">
        <f>+IF(D277="","",'宣言书(Rev.12.04)'!$H$76)</f>
        <v/>
      </c>
      <c r="F277" s="10" t="str">
        <f>+IF(D277="","",'宣言书(Rev.12.04)'!$N$75)</f>
        <v/>
      </c>
      <c r="G277" s="15" t="str">
        <f>+IF(D277="","",'宣言书(Rev.12.04)'!$N$76)</f>
        <v/>
      </c>
      <c r="I277" s="5"/>
    </row>
    <row r="278" spans="2:9" ht="21.75" customHeight="1">
      <c r="B278" s="7"/>
      <c r="C278" s="7"/>
      <c r="D278" s="7"/>
      <c r="E278" s="10" t="str">
        <f>+IF(D278="","",'宣言书(Rev.12.04)'!$H$76)</f>
        <v/>
      </c>
      <c r="F278" s="10" t="str">
        <f>+IF(D278="","",'宣言书(Rev.12.04)'!$N$75)</f>
        <v/>
      </c>
      <c r="G278" s="15" t="str">
        <f>+IF(D278="","",'宣言书(Rev.12.04)'!$N$76)</f>
        <v/>
      </c>
      <c r="I278" s="5"/>
    </row>
    <row r="279" spans="2:9" ht="21.75" customHeight="1">
      <c r="B279" s="7"/>
      <c r="C279" s="7"/>
      <c r="D279" s="7"/>
      <c r="E279" s="10" t="str">
        <f>+IF(D279="","",'宣言书(Rev.12.04)'!$H$76)</f>
        <v/>
      </c>
      <c r="F279" s="10" t="str">
        <f>+IF(D279="","",'宣言书(Rev.12.04)'!$N$75)</f>
        <v/>
      </c>
      <c r="G279" s="15" t="str">
        <f>+IF(D279="","",'宣言书(Rev.12.04)'!$N$76)</f>
        <v/>
      </c>
      <c r="I279" s="5"/>
    </row>
    <row r="280" spans="2:9" ht="21.75" customHeight="1">
      <c r="B280" s="7"/>
      <c r="C280" s="7"/>
      <c r="D280" s="7"/>
      <c r="E280" s="10" t="str">
        <f>+IF(D280="","",'宣言书(Rev.12.04)'!$H$76)</f>
        <v/>
      </c>
      <c r="F280" s="10" t="str">
        <f>+IF(D280="","",'宣言书(Rev.12.04)'!$N$75)</f>
        <v/>
      </c>
      <c r="G280" s="15" t="str">
        <f>+IF(D280="","",'宣言书(Rev.12.04)'!$N$76)</f>
        <v/>
      </c>
      <c r="I280" s="5"/>
    </row>
    <row r="281" spans="2:9" ht="21.75" customHeight="1">
      <c r="B281" s="7"/>
      <c r="C281" s="7"/>
      <c r="D281" s="7"/>
      <c r="E281" s="10" t="str">
        <f>+IF(D281="","",'宣言书(Rev.12.04)'!$H$76)</f>
        <v/>
      </c>
      <c r="F281" s="10" t="str">
        <f>+IF(D281="","",'宣言书(Rev.12.04)'!$N$75)</f>
        <v/>
      </c>
      <c r="G281" s="15" t="str">
        <f>+IF(D281="","",'宣言书(Rev.12.04)'!$N$76)</f>
        <v/>
      </c>
      <c r="I281" s="5"/>
    </row>
    <row r="282" spans="2:9" ht="21.75" customHeight="1">
      <c r="B282" s="7"/>
      <c r="C282" s="7"/>
      <c r="D282" s="7"/>
      <c r="E282" s="10" t="str">
        <f>+IF(D282="","",'宣言书(Rev.12.04)'!$H$76)</f>
        <v/>
      </c>
      <c r="F282" s="10" t="str">
        <f>+IF(D282="","",'宣言书(Rev.12.04)'!$N$75)</f>
        <v/>
      </c>
      <c r="G282" s="15" t="str">
        <f>+IF(D282="","",'宣言书(Rev.12.04)'!$N$76)</f>
        <v/>
      </c>
      <c r="I282" s="5"/>
    </row>
    <row r="283" spans="2:9" ht="21.75" customHeight="1">
      <c r="B283" s="7"/>
      <c r="C283" s="7"/>
      <c r="D283" s="7"/>
      <c r="E283" s="10" t="str">
        <f>+IF(D283="","",'宣言书(Rev.12.04)'!$H$76)</f>
        <v/>
      </c>
      <c r="F283" s="10" t="str">
        <f>+IF(D283="","",'宣言书(Rev.12.04)'!$N$75)</f>
        <v/>
      </c>
      <c r="G283" s="15" t="str">
        <f>+IF(D283="","",'宣言书(Rev.12.04)'!$N$76)</f>
        <v/>
      </c>
      <c r="I283" s="5"/>
    </row>
    <row r="284" spans="2:9" ht="21.75" customHeight="1">
      <c r="B284" s="7"/>
      <c r="C284" s="7"/>
      <c r="D284" s="7"/>
      <c r="E284" s="10" t="str">
        <f>+IF(D284="","",'宣言书(Rev.12.04)'!$H$76)</f>
        <v/>
      </c>
      <c r="F284" s="10" t="str">
        <f>+IF(D284="","",'宣言书(Rev.12.04)'!$N$75)</f>
        <v/>
      </c>
      <c r="G284" s="15" t="str">
        <f>+IF(D284="","",'宣言书(Rev.12.04)'!$N$76)</f>
        <v/>
      </c>
      <c r="I284" s="5"/>
    </row>
    <row r="285" spans="2:9" ht="21.75" customHeight="1">
      <c r="B285" s="7"/>
      <c r="C285" s="7"/>
      <c r="D285" s="7"/>
      <c r="E285" s="10" t="str">
        <f>+IF(D285="","",'宣言书(Rev.12.04)'!$H$76)</f>
        <v/>
      </c>
      <c r="F285" s="10" t="str">
        <f>+IF(D285="","",'宣言书(Rev.12.04)'!$N$75)</f>
        <v/>
      </c>
      <c r="G285" s="15" t="str">
        <f>+IF(D285="","",'宣言书(Rev.12.04)'!$N$76)</f>
        <v/>
      </c>
      <c r="I285" s="5"/>
    </row>
    <row r="286" spans="2:9" ht="21.75" customHeight="1">
      <c r="B286" s="7"/>
      <c r="C286" s="7"/>
      <c r="D286" s="7"/>
      <c r="E286" s="10" t="str">
        <f>+IF(D286="","",'宣言书(Rev.12.04)'!$H$76)</f>
        <v/>
      </c>
      <c r="F286" s="10" t="str">
        <f>+IF(D286="","",'宣言书(Rev.12.04)'!$N$75)</f>
        <v/>
      </c>
      <c r="G286" s="15" t="str">
        <f>+IF(D286="","",'宣言书(Rev.12.04)'!$N$76)</f>
        <v/>
      </c>
      <c r="I286" s="5"/>
    </row>
    <row r="287" spans="2:9" ht="21.75" customHeight="1">
      <c r="B287" s="7"/>
      <c r="C287" s="7"/>
      <c r="D287" s="7"/>
      <c r="E287" s="10" t="str">
        <f>+IF(D287="","",'宣言书(Rev.12.04)'!$H$76)</f>
        <v/>
      </c>
      <c r="F287" s="10" t="str">
        <f>+IF(D287="","",'宣言书(Rev.12.04)'!$N$75)</f>
        <v/>
      </c>
      <c r="G287" s="15" t="str">
        <f>+IF(D287="","",'宣言书(Rev.12.04)'!$N$76)</f>
        <v/>
      </c>
      <c r="I287" s="5"/>
    </row>
    <row r="288" spans="2:9" ht="21.75" customHeight="1">
      <c r="B288" s="7"/>
      <c r="C288" s="7"/>
      <c r="D288" s="7"/>
      <c r="E288" s="10" t="str">
        <f>+IF(D288="","",'宣言书(Rev.12.04)'!$H$76)</f>
        <v/>
      </c>
      <c r="F288" s="10" t="str">
        <f>+IF(D288="","",'宣言书(Rev.12.04)'!$N$75)</f>
        <v/>
      </c>
      <c r="G288" s="15" t="str">
        <f>+IF(D288="","",'宣言书(Rev.12.04)'!$N$76)</f>
        <v/>
      </c>
      <c r="I288" s="5"/>
    </row>
    <row r="289" spans="2:9" ht="21.75" customHeight="1">
      <c r="B289" s="7"/>
      <c r="C289" s="7"/>
      <c r="D289" s="7"/>
      <c r="E289" s="10" t="str">
        <f>+IF(D289="","",'宣言书(Rev.12.04)'!$H$76)</f>
        <v/>
      </c>
      <c r="F289" s="10" t="str">
        <f>+IF(D289="","",'宣言书(Rev.12.04)'!$N$75)</f>
        <v/>
      </c>
      <c r="G289" s="15" t="str">
        <f>+IF(D289="","",'宣言书(Rev.12.04)'!$N$76)</f>
        <v/>
      </c>
      <c r="I289" s="5"/>
    </row>
    <row r="290" spans="2:9" ht="21.75" customHeight="1">
      <c r="B290" s="7"/>
      <c r="C290" s="7"/>
      <c r="D290" s="7"/>
      <c r="E290" s="10" t="str">
        <f>+IF(D290="","",'宣言书(Rev.12.04)'!$H$76)</f>
        <v/>
      </c>
      <c r="F290" s="10" t="str">
        <f>+IF(D290="","",'宣言书(Rev.12.04)'!$N$75)</f>
        <v/>
      </c>
      <c r="G290" s="15" t="str">
        <f>+IF(D290="","",'宣言书(Rev.12.04)'!$N$76)</f>
        <v/>
      </c>
      <c r="I290" s="5"/>
    </row>
    <row r="291" spans="2:9" ht="21.75" customHeight="1">
      <c r="B291" s="7"/>
      <c r="C291" s="7"/>
      <c r="D291" s="7"/>
      <c r="E291" s="10" t="str">
        <f>+IF(D291="","",'宣言书(Rev.12.04)'!$H$76)</f>
        <v/>
      </c>
      <c r="F291" s="10" t="str">
        <f>+IF(D291="","",'宣言书(Rev.12.04)'!$N$75)</f>
        <v/>
      </c>
      <c r="G291" s="15" t="str">
        <f>+IF(D291="","",'宣言书(Rev.12.04)'!$N$76)</f>
        <v/>
      </c>
      <c r="I291" s="5"/>
    </row>
    <row r="292" spans="2:9" ht="21.75" customHeight="1">
      <c r="B292" s="7"/>
      <c r="C292" s="7"/>
      <c r="D292" s="7"/>
      <c r="E292" s="10" t="str">
        <f>+IF(D292="","",'宣言书(Rev.12.04)'!$H$76)</f>
        <v/>
      </c>
      <c r="F292" s="10" t="str">
        <f>+IF(D292="","",'宣言书(Rev.12.04)'!$N$75)</f>
        <v/>
      </c>
      <c r="G292" s="15" t="str">
        <f>+IF(D292="","",'宣言书(Rev.12.04)'!$N$76)</f>
        <v/>
      </c>
      <c r="I292" s="5"/>
    </row>
    <row r="293" spans="2:9" ht="21.75" customHeight="1">
      <c r="B293" s="7"/>
      <c r="C293" s="7"/>
      <c r="D293" s="7"/>
      <c r="E293" s="10" t="str">
        <f>+IF(D293="","",'宣言书(Rev.12.04)'!$H$76)</f>
        <v/>
      </c>
      <c r="F293" s="10" t="str">
        <f>+IF(D293="","",'宣言书(Rev.12.04)'!$N$75)</f>
        <v/>
      </c>
      <c r="G293" s="15" t="str">
        <f>+IF(D293="","",'宣言书(Rev.12.04)'!$N$76)</f>
        <v/>
      </c>
      <c r="I293" s="5"/>
    </row>
    <row r="294" spans="2:9" ht="21.75" customHeight="1">
      <c r="B294" s="7"/>
      <c r="C294" s="7"/>
      <c r="D294" s="7"/>
      <c r="E294" s="10" t="str">
        <f>+IF(D294="","",'宣言书(Rev.12.04)'!$H$76)</f>
        <v/>
      </c>
      <c r="F294" s="10" t="str">
        <f>+IF(D294="","",'宣言书(Rev.12.04)'!$N$75)</f>
        <v/>
      </c>
      <c r="G294" s="15" t="str">
        <f>+IF(D294="","",'宣言书(Rev.12.04)'!$N$76)</f>
        <v/>
      </c>
      <c r="I294" s="5"/>
    </row>
    <row r="295" spans="2:9" ht="21.75" customHeight="1">
      <c r="B295" s="7"/>
      <c r="C295" s="7"/>
      <c r="D295" s="7"/>
      <c r="E295" s="10" t="str">
        <f>+IF(D295="","",'宣言书(Rev.12.04)'!$H$76)</f>
        <v/>
      </c>
      <c r="F295" s="10" t="str">
        <f>+IF(D295="","",'宣言书(Rev.12.04)'!$N$75)</f>
        <v/>
      </c>
      <c r="G295" s="15" t="str">
        <f>+IF(D295="","",'宣言书(Rev.12.04)'!$N$76)</f>
        <v/>
      </c>
      <c r="I295" s="5"/>
    </row>
    <row r="296" spans="2:9" ht="21.75" customHeight="1">
      <c r="B296" s="7"/>
      <c r="C296" s="7"/>
      <c r="D296" s="7"/>
      <c r="E296" s="10" t="str">
        <f>+IF(D296="","",'宣言书(Rev.12.04)'!$H$76)</f>
        <v/>
      </c>
      <c r="F296" s="10" t="str">
        <f>+IF(D296="","",'宣言书(Rev.12.04)'!$N$75)</f>
        <v/>
      </c>
      <c r="G296" s="15" t="str">
        <f>+IF(D296="","",'宣言书(Rev.12.04)'!$N$76)</f>
        <v/>
      </c>
      <c r="I296" s="5"/>
    </row>
    <row r="297" spans="2:9" ht="21.75" customHeight="1">
      <c r="B297" s="7"/>
      <c r="C297" s="7"/>
      <c r="D297" s="7"/>
      <c r="E297" s="10" t="str">
        <f>+IF(D297="","",'宣言书(Rev.12.04)'!$H$76)</f>
        <v/>
      </c>
      <c r="F297" s="10" t="str">
        <f>+IF(D297="","",'宣言书(Rev.12.04)'!$N$75)</f>
        <v/>
      </c>
      <c r="G297" s="15" t="str">
        <f>+IF(D297="","",'宣言书(Rev.12.04)'!$N$76)</f>
        <v/>
      </c>
      <c r="I297" s="5"/>
    </row>
    <row r="298" spans="2:9" ht="21.75" customHeight="1">
      <c r="B298" s="7"/>
      <c r="C298" s="7"/>
      <c r="D298" s="7"/>
      <c r="E298" s="10" t="str">
        <f>+IF(D298="","",'宣言书(Rev.12.04)'!$H$76)</f>
        <v/>
      </c>
      <c r="F298" s="10" t="str">
        <f>+IF(D298="","",'宣言书(Rev.12.04)'!$N$75)</f>
        <v/>
      </c>
      <c r="G298" s="15" t="str">
        <f>+IF(D298="","",'宣言书(Rev.12.04)'!$N$76)</f>
        <v/>
      </c>
      <c r="I298" s="5"/>
    </row>
    <row r="299" spans="2:9" ht="21.75" customHeight="1">
      <c r="B299" s="7"/>
      <c r="C299" s="7"/>
      <c r="D299" s="7"/>
      <c r="E299" s="10" t="str">
        <f>+IF(D299="","",'宣言书(Rev.12.04)'!$H$76)</f>
        <v/>
      </c>
      <c r="F299" s="10" t="str">
        <f>+IF(D299="","",'宣言书(Rev.12.04)'!$N$75)</f>
        <v/>
      </c>
      <c r="G299" s="15" t="str">
        <f>+IF(D299="","",'宣言书(Rev.12.04)'!$N$76)</f>
        <v/>
      </c>
      <c r="I299" s="5"/>
    </row>
    <row r="300" spans="2:9" ht="21.75" customHeight="1">
      <c r="B300" s="7"/>
      <c r="C300" s="7"/>
      <c r="D300" s="7"/>
      <c r="E300" s="10" t="str">
        <f>+IF(D300="","",'宣言书(Rev.12.04)'!$H$76)</f>
        <v/>
      </c>
      <c r="F300" s="10" t="str">
        <f>+IF(D300="","",'宣言书(Rev.12.04)'!$N$75)</f>
        <v/>
      </c>
      <c r="G300" s="15" t="str">
        <f>+IF(D300="","",'宣言书(Rev.12.04)'!$N$76)</f>
        <v/>
      </c>
      <c r="I300" s="5"/>
    </row>
    <row r="301" spans="2:9" ht="21.75" customHeight="1">
      <c r="B301" s="7"/>
      <c r="C301" s="7"/>
      <c r="D301" s="7"/>
      <c r="E301" s="10" t="str">
        <f>+IF(D301="","",'宣言书(Rev.12.04)'!$H$76)</f>
        <v/>
      </c>
      <c r="F301" s="10" t="str">
        <f>+IF(D301="","",'宣言书(Rev.12.04)'!$N$75)</f>
        <v/>
      </c>
      <c r="G301" s="15" t="str">
        <f>+IF(D301="","",'宣言书(Rev.12.04)'!$N$76)</f>
        <v/>
      </c>
      <c r="I301" s="5"/>
    </row>
    <row r="302" spans="2:9" ht="21.75" customHeight="1">
      <c r="B302" s="7"/>
      <c r="C302" s="7"/>
      <c r="D302" s="7"/>
      <c r="E302" s="10" t="str">
        <f>+IF(D302="","",'宣言书(Rev.12.04)'!$H$76)</f>
        <v/>
      </c>
      <c r="F302" s="10" t="str">
        <f>+IF(D302="","",'宣言书(Rev.12.04)'!$N$75)</f>
        <v/>
      </c>
      <c r="G302" s="15" t="str">
        <f>+IF(D302="","",'宣言书(Rev.12.04)'!$N$76)</f>
        <v/>
      </c>
      <c r="I302" s="5"/>
    </row>
    <row r="303" spans="2:9" ht="21.75" customHeight="1">
      <c r="B303" s="7"/>
      <c r="C303" s="7"/>
      <c r="D303" s="7"/>
      <c r="E303" s="10" t="str">
        <f>+IF(D303="","",'宣言书(Rev.12.04)'!$H$76)</f>
        <v/>
      </c>
      <c r="F303" s="10" t="str">
        <f>+IF(D303="","",'宣言书(Rev.12.04)'!$N$75)</f>
        <v/>
      </c>
      <c r="G303" s="15" t="str">
        <f>+IF(D303="","",'宣言书(Rev.12.04)'!$N$76)</f>
        <v/>
      </c>
      <c r="I303" s="5"/>
    </row>
    <row r="304" spans="2:9" ht="21.75" customHeight="1">
      <c r="B304" s="7"/>
      <c r="C304" s="7"/>
      <c r="D304" s="7"/>
      <c r="E304" s="10" t="str">
        <f>+IF(D304="","",'宣言书(Rev.12.04)'!$H$76)</f>
        <v/>
      </c>
      <c r="F304" s="10" t="str">
        <f>+IF(D304="","",'宣言书(Rev.12.04)'!$N$75)</f>
        <v/>
      </c>
      <c r="G304" s="15" t="str">
        <f>+IF(D304="","",'宣言书(Rev.12.04)'!$N$76)</f>
        <v/>
      </c>
      <c r="I304" s="5"/>
    </row>
    <row r="305" spans="2:9" ht="21.75" customHeight="1">
      <c r="B305" s="7"/>
      <c r="C305" s="7"/>
      <c r="D305" s="7"/>
      <c r="E305" s="10" t="str">
        <f>+IF(D305="","",'宣言书(Rev.12.04)'!$H$76)</f>
        <v/>
      </c>
      <c r="F305" s="10" t="str">
        <f>+IF(D305="","",'宣言书(Rev.12.04)'!$N$75)</f>
        <v/>
      </c>
      <c r="G305" s="15" t="str">
        <f>+IF(D305="","",'宣言书(Rev.12.04)'!$N$76)</f>
        <v/>
      </c>
      <c r="I305" s="5"/>
    </row>
    <row r="306" spans="2:9" ht="21.75" customHeight="1">
      <c r="B306" s="7"/>
      <c r="C306" s="7"/>
      <c r="D306" s="7"/>
      <c r="E306" s="10" t="str">
        <f>+IF(D306="","",'宣言书(Rev.12.04)'!$H$76)</f>
        <v/>
      </c>
      <c r="F306" s="10" t="str">
        <f>+IF(D306="","",'宣言书(Rev.12.04)'!$N$75)</f>
        <v/>
      </c>
      <c r="G306" s="15" t="str">
        <f>+IF(D306="","",'宣言书(Rev.12.04)'!$N$76)</f>
        <v/>
      </c>
      <c r="I306" s="5"/>
    </row>
    <row r="307" spans="2:9" ht="21.75" customHeight="1">
      <c r="B307" s="7"/>
      <c r="C307" s="7"/>
      <c r="D307" s="7"/>
      <c r="E307" s="10" t="str">
        <f>+IF(D307="","",'宣言书(Rev.12.04)'!$H$76)</f>
        <v/>
      </c>
      <c r="F307" s="10" t="str">
        <f>+IF(D307="","",'宣言书(Rev.12.04)'!$N$75)</f>
        <v/>
      </c>
      <c r="G307" s="15" t="str">
        <f>+IF(D307="","",'宣言书(Rev.12.04)'!$N$76)</f>
        <v/>
      </c>
      <c r="I307" s="5"/>
    </row>
    <row r="308" spans="2:9" ht="21.75" customHeight="1">
      <c r="B308" s="7"/>
      <c r="C308" s="7"/>
      <c r="D308" s="7"/>
      <c r="E308" s="10" t="str">
        <f>+IF(D308="","",'宣言书(Rev.12.04)'!$H$76)</f>
        <v/>
      </c>
      <c r="F308" s="10" t="str">
        <f>+IF(D308="","",'宣言书(Rev.12.04)'!$N$75)</f>
        <v/>
      </c>
      <c r="G308" s="15" t="str">
        <f>+IF(D308="","",'宣言书(Rev.12.04)'!$N$76)</f>
        <v/>
      </c>
      <c r="I308" s="5"/>
    </row>
    <row r="309" spans="2:9" ht="21.75" customHeight="1">
      <c r="B309" s="7"/>
      <c r="C309" s="7"/>
      <c r="D309" s="7"/>
      <c r="E309" s="10" t="str">
        <f>+IF(D309="","",'宣言书(Rev.12.04)'!$H$76)</f>
        <v/>
      </c>
      <c r="F309" s="10" t="str">
        <f>+IF(D309="","",'宣言书(Rev.12.04)'!$N$75)</f>
        <v/>
      </c>
      <c r="G309" s="15" t="str">
        <f>+IF(D309="","",'宣言书(Rev.12.04)'!$N$76)</f>
        <v/>
      </c>
      <c r="I309" s="5"/>
    </row>
    <row r="310" spans="2:9" ht="21.75" customHeight="1">
      <c r="B310" s="7"/>
      <c r="C310" s="7"/>
      <c r="D310" s="7"/>
      <c r="E310" s="10" t="str">
        <f>+IF(D310="","",'宣言书(Rev.12.04)'!$H$76)</f>
        <v/>
      </c>
      <c r="F310" s="10" t="str">
        <f>+IF(D310="","",'宣言书(Rev.12.04)'!$N$75)</f>
        <v/>
      </c>
      <c r="G310" s="15" t="str">
        <f>+IF(D310="","",'宣言书(Rev.12.04)'!$N$76)</f>
        <v/>
      </c>
      <c r="I310" s="5"/>
    </row>
    <row r="311" spans="2:9" ht="21.75" customHeight="1">
      <c r="B311" s="7"/>
      <c r="C311" s="7"/>
      <c r="D311" s="7"/>
      <c r="E311" s="10" t="str">
        <f>+IF(D311="","",'宣言书(Rev.12.04)'!$H$76)</f>
        <v/>
      </c>
      <c r="F311" s="10" t="str">
        <f>+IF(D311="","",'宣言书(Rev.12.04)'!$N$75)</f>
        <v/>
      </c>
      <c r="G311" s="15" t="str">
        <f>+IF(D311="","",'宣言书(Rev.12.04)'!$N$76)</f>
        <v/>
      </c>
      <c r="I311" s="5"/>
    </row>
    <row r="312" spans="2:9" ht="21.75" customHeight="1">
      <c r="B312" s="7"/>
      <c r="C312" s="7"/>
      <c r="D312" s="7"/>
      <c r="E312" s="10" t="str">
        <f>+IF(D312="","",'宣言书(Rev.12.04)'!$H$76)</f>
        <v/>
      </c>
      <c r="F312" s="10" t="str">
        <f>+IF(D312="","",'宣言书(Rev.12.04)'!$N$75)</f>
        <v/>
      </c>
      <c r="G312" s="15" t="str">
        <f>+IF(D312="","",'宣言书(Rev.12.04)'!$N$76)</f>
        <v/>
      </c>
      <c r="I312" s="5"/>
    </row>
    <row r="313" spans="2:9" ht="21.75" customHeight="1">
      <c r="B313" s="7"/>
      <c r="C313" s="7"/>
      <c r="D313" s="7"/>
      <c r="E313" s="10" t="str">
        <f>+IF(D313="","",'宣言书(Rev.12.04)'!$H$76)</f>
        <v/>
      </c>
      <c r="F313" s="10" t="str">
        <f>+IF(D313="","",'宣言书(Rev.12.04)'!$N$75)</f>
        <v/>
      </c>
      <c r="G313" s="15" t="str">
        <f>+IF(D313="","",'宣言书(Rev.12.04)'!$N$76)</f>
        <v/>
      </c>
      <c r="I313" s="5"/>
    </row>
    <row r="314" spans="2:9" ht="21.75" customHeight="1">
      <c r="B314" s="7"/>
      <c r="C314" s="7"/>
      <c r="D314" s="7"/>
      <c r="E314" s="10" t="str">
        <f>+IF(D314="","",'宣言书(Rev.12.04)'!$H$76)</f>
        <v/>
      </c>
      <c r="F314" s="10" t="str">
        <f>+IF(D314="","",'宣言书(Rev.12.04)'!$N$75)</f>
        <v/>
      </c>
      <c r="G314" s="15" t="str">
        <f>+IF(D314="","",'宣言书(Rev.12.04)'!$N$76)</f>
        <v/>
      </c>
      <c r="I314" s="5"/>
    </row>
    <row r="315" spans="2:9" ht="21.75" customHeight="1">
      <c r="B315" s="7"/>
      <c r="C315" s="7"/>
      <c r="D315" s="7"/>
      <c r="E315" s="10" t="str">
        <f>+IF(D315="","",'宣言书(Rev.12.04)'!$H$76)</f>
        <v/>
      </c>
      <c r="F315" s="10" t="str">
        <f>+IF(D315="","",'宣言书(Rev.12.04)'!$N$75)</f>
        <v/>
      </c>
      <c r="G315" s="15" t="str">
        <f>+IF(D315="","",'宣言书(Rev.12.04)'!$N$76)</f>
        <v/>
      </c>
      <c r="I315" s="5"/>
    </row>
    <row r="316" spans="2:9" ht="21.75" customHeight="1">
      <c r="B316" s="7"/>
      <c r="C316" s="7"/>
      <c r="D316" s="7"/>
      <c r="E316" s="10" t="str">
        <f>+IF(D316="","",'宣言书(Rev.12.04)'!$H$76)</f>
        <v/>
      </c>
      <c r="F316" s="10" t="str">
        <f>+IF(D316="","",'宣言书(Rev.12.04)'!$N$75)</f>
        <v/>
      </c>
      <c r="G316" s="15" t="str">
        <f>+IF(D316="","",'宣言书(Rev.12.04)'!$N$76)</f>
        <v/>
      </c>
      <c r="I316" s="5"/>
    </row>
    <row r="317" spans="2:9" ht="21.75" customHeight="1">
      <c r="B317" s="7"/>
      <c r="C317" s="7"/>
      <c r="D317" s="7"/>
      <c r="E317" s="10" t="str">
        <f>+IF(D317="","",'宣言书(Rev.12.04)'!$H$76)</f>
        <v/>
      </c>
      <c r="F317" s="10" t="str">
        <f>+IF(D317="","",'宣言书(Rev.12.04)'!$N$75)</f>
        <v/>
      </c>
      <c r="G317" s="15" t="str">
        <f>+IF(D317="","",'宣言书(Rev.12.04)'!$N$76)</f>
        <v/>
      </c>
      <c r="I317" s="5"/>
    </row>
    <row r="318" spans="2:9" ht="21.75" customHeight="1">
      <c r="B318" s="7"/>
      <c r="C318" s="7"/>
      <c r="D318" s="7"/>
      <c r="E318" s="10" t="str">
        <f>+IF(D318="","",'宣言书(Rev.12.04)'!$H$76)</f>
        <v/>
      </c>
      <c r="F318" s="10" t="str">
        <f>+IF(D318="","",'宣言书(Rev.12.04)'!$N$75)</f>
        <v/>
      </c>
      <c r="G318" s="15" t="str">
        <f>+IF(D318="","",'宣言书(Rev.12.04)'!$N$76)</f>
        <v/>
      </c>
      <c r="I318" s="5"/>
    </row>
    <row r="319" spans="2:9" ht="21.75" customHeight="1">
      <c r="B319" s="7"/>
      <c r="C319" s="7"/>
      <c r="D319" s="7"/>
      <c r="E319" s="10" t="str">
        <f>+IF(D319="","",'宣言书(Rev.12.04)'!$H$76)</f>
        <v/>
      </c>
      <c r="F319" s="10" t="str">
        <f>+IF(D319="","",'宣言书(Rev.12.04)'!$N$75)</f>
        <v/>
      </c>
      <c r="G319" s="15" t="str">
        <f>+IF(D319="","",'宣言书(Rev.12.04)'!$N$76)</f>
        <v/>
      </c>
      <c r="I319" s="5"/>
    </row>
    <row r="320" spans="2:9" ht="21.75" customHeight="1">
      <c r="B320" s="7"/>
      <c r="C320" s="7"/>
      <c r="D320" s="7"/>
      <c r="E320" s="10" t="str">
        <f>+IF(D320="","",'宣言书(Rev.12.04)'!$H$76)</f>
        <v/>
      </c>
      <c r="F320" s="10" t="str">
        <f>+IF(D320="","",'宣言书(Rev.12.04)'!$N$75)</f>
        <v/>
      </c>
      <c r="G320" s="15" t="str">
        <f>+IF(D320="","",'宣言书(Rev.12.04)'!$N$76)</f>
        <v/>
      </c>
      <c r="I320" s="5"/>
    </row>
    <row r="321" spans="2:9" ht="21.75" customHeight="1">
      <c r="B321" s="7"/>
      <c r="C321" s="7"/>
      <c r="D321" s="7"/>
      <c r="E321" s="10" t="str">
        <f>+IF(D321="","",'宣言书(Rev.12.04)'!$H$76)</f>
        <v/>
      </c>
      <c r="F321" s="10" t="str">
        <f>+IF(D321="","",'宣言书(Rev.12.04)'!$N$75)</f>
        <v/>
      </c>
      <c r="G321" s="15" t="str">
        <f>+IF(D321="","",'宣言书(Rev.12.04)'!$N$76)</f>
        <v/>
      </c>
      <c r="I321" s="5"/>
    </row>
    <row r="322" spans="2:9" ht="21.75" customHeight="1">
      <c r="B322" s="7"/>
      <c r="C322" s="7"/>
      <c r="D322" s="7"/>
      <c r="E322" s="10" t="str">
        <f>+IF(D322="","",'宣言书(Rev.12.04)'!$H$76)</f>
        <v/>
      </c>
      <c r="F322" s="10" t="str">
        <f>+IF(D322="","",'宣言书(Rev.12.04)'!$N$75)</f>
        <v/>
      </c>
      <c r="G322" s="15" t="str">
        <f>+IF(D322="","",'宣言书(Rev.12.04)'!$N$76)</f>
        <v/>
      </c>
      <c r="I322" s="5"/>
    </row>
    <row r="323" spans="2:9" ht="21.75" customHeight="1">
      <c r="B323" s="7"/>
      <c r="C323" s="7"/>
      <c r="D323" s="7"/>
      <c r="E323" s="10" t="str">
        <f>+IF(D323="","",'宣言书(Rev.12.04)'!$H$76)</f>
        <v/>
      </c>
      <c r="F323" s="10" t="str">
        <f>+IF(D323="","",'宣言书(Rev.12.04)'!$N$75)</f>
        <v/>
      </c>
      <c r="G323" s="15" t="str">
        <f>+IF(D323="","",'宣言书(Rev.12.04)'!$N$76)</f>
        <v/>
      </c>
      <c r="I323" s="5"/>
    </row>
    <row r="324" spans="2:9" ht="21.75" customHeight="1">
      <c r="B324" s="7"/>
      <c r="C324" s="7"/>
      <c r="D324" s="7"/>
      <c r="E324" s="10" t="str">
        <f>+IF(D324="","",'宣言书(Rev.12.04)'!$H$76)</f>
        <v/>
      </c>
      <c r="F324" s="10" t="str">
        <f>+IF(D324="","",'宣言书(Rev.12.04)'!$N$75)</f>
        <v/>
      </c>
      <c r="G324" s="15" t="str">
        <f>+IF(D324="","",'宣言书(Rev.12.04)'!$N$76)</f>
        <v/>
      </c>
      <c r="I324" s="5"/>
    </row>
    <row r="325" spans="2:9" ht="21.75" customHeight="1">
      <c r="B325" s="7"/>
      <c r="C325" s="7"/>
      <c r="D325" s="7"/>
      <c r="E325" s="10" t="str">
        <f>+IF(D325="","",'宣言书(Rev.12.04)'!$H$76)</f>
        <v/>
      </c>
      <c r="F325" s="10" t="str">
        <f>+IF(D325="","",'宣言书(Rev.12.04)'!$N$75)</f>
        <v/>
      </c>
      <c r="G325" s="15" t="str">
        <f>+IF(D325="","",'宣言书(Rev.12.04)'!$N$76)</f>
        <v/>
      </c>
      <c r="I325" s="5"/>
    </row>
    <row r="326" spans="2:9" ht="21.75" customHeight="1">
      <c r="B326" s="7"/>
      <c r="C326" s="7"/>
      <c r="D326" s="7"/>
      <c r="E326" s="10" t="str">
        <f>+IF(D326="","",'宣言书(Rev.12.04)'!$H$76)</f>
        <v/>
      </c>
      <c r="F326" s="10" t="str">
        <f>+IF(D326="","",'宣言书(Rev.12.04)'!$N$75)</f>
        <v/>
      </c>
      <c r="G326" s="15" t="str">
        <f>+IF(D326="","",'宣言书(Rev.12.04)'!$N$76)</f>
        <v/>
      </c>
      <c r="I326" s="5"/>
    </row>
    <row r="327" spans="2:9" ht="21.75" customHeight="1">
      <c r="B327" s="7"/>
      <c r="C327" s="7"/>
      <c r="D327" s="7"/>
      <c r="E327" s="10" t="str">
        <f>+IF(D327="","",'宣言书(Rev.12.04)'!$H$76)</f>
        <v/>
      </c>
      <c r="F327" s="10" t="str">
        <f>+IF(D327="","",'宣言书(Rev.12.04)'!$N$75)</f>
        <v/>
      </c>
      <c r="G327" s="15" t="str">
        <f>+IF(D327="","",'宣言书(Rev.12.04)'!$N$76)</f>
        <v/>
      </c>
      <c r="I327" s="5"/>
    </row>
    <row r="328" spans="2:9" ht="21.75" customHeight="1">
      <c r="B328" s="7"/>
      <c r="C328" s="7"/>
      <c r="D328" s="7"/>
      <c r="E328" s="10" t="str">
        <f>+IF(D328="","",'宣言书(Rev.12.04)'!$H$76)</f>
        <v/>
      </c>
      <c r="F328" s="10" t="str">
        <f>+IF(D328="","",'宣言书(Rev.12.04)'!$N$75)</f>
        <v/>
      </c>
      <c r="G328" s="15" t="str">
        <f>+IF(D328="","",'宣言书(Rev.12.04)'!$N$76)</f>
        <v/>
      </c>
      <c r="I328" s="5"/>
    </row>
    <row r="329" spans="2:9" ht="21.75" customHeight="1">
      <c r="B329" s="7"/>
      <c r="C329" s="7"/>
      <c r="D329" s="7"/>
      <c r="E329" s="10" t="str">
        <f>+IF(D329="","",'宣言书(Rev.12.04)'!$H$76)</f>
        <v/>
      </c>
      <c r="F329" s="10" t="str">
        <f>+IF(D329="","",'宣言书(Rev.12.04)'!$N$75)</f>
        <v/>
      </c>
      <c r="G329" s="15" t="str">
        <f>+IF(D329="","",'宣言书(Rev.12.04)'!$N$76)</f>
        <v/>
      </c>
      <c r="I329" s="5"/>
    </row>
    <row r="330" spans="2:9" ht="21.75" customHeight="1">
      <c r="B330" s="7"/>
      <c r="C330" s="7"/>
      <c r="D330" s="7"/>
      <c r="E330" s="10" t="str">
        <f>+IF(D330="","",'宣言书(Rev.12.04)'!$H$76)</f>
        <v/>
      </c>
      <c r="F330" s="10" t="str">
        <f>+IF(D330="","",'宣言书(Rev.12.04)'!$N$75)</f>
        <v/>
      </c>
      <c r="G330" s="15" t="str">
        <f>+IF(D330="","",'宣言书(Rev.12.04)'!$N$76)</f>
        <v/>
      </c>
      <c r="I330" s="5"/>
    </row>
    <row r="331" spans="2:9" ht="21.75" customHeight="1">
      <c r="B331" s="7"/>
      <c r="C331" s="7"/>
      <c r="D331" s="7"/>
      <c r="E331" s="10" t="str">
        <f>+IF(D331="","",'宣言书(Rev.12.04)'!$H$76)</f>
        <v/>
      </c>
      <c r="F331" s="10" t="str">
        <f>+IF(D331="","",'宣言书(Rev.12.04)'!$N$75)</f>
        <v/>
      </c>
      <c r="G331" s="15" t="str">
        <f>+IF(D331="","",'宣言书(Rev.12.04)'!$N$76)</f>
        <v/>
      </c>
      <c r="I331" s="5"/>
    </row>
    <row r="332" spans="2:9" ht="21.75" customHeight="1">
      <c r="B332" s="7"/>
      <c r="C332" s="7"/>
      <c r="D332" s="7"/>
      <c r="E332" s="10" t="str">
        <f>+IF(D332="","",'宣言书(Rev.12.04)'!$H$76)</f>
        <v/>
      </c>
      <c r="F332" s="10" t="str">
        <f>+IF(D332="","",'宣言书(Rev.12.04)'!$N$75)</f>
        <v/>
      </c>
      <c r="G332" s="15" t="str">
        <f>+IF(D332="","",'宣言书(Rev.12.04)'!$N$76)</f>
        <v/>
      </c>
      <c r="I332" s="5"/>
    </row>
    <row r="333" spans="2:9" ht="21.75" customHeight="1">
      <c r="B333" s="7"/>
      <c r="C333" s="7"/>
      <c r="D333" s="7"/>
      <c r="E333" s="10" t="str">
        <f>+IF(D333="","",'宣言书(Rev.12.04)'!$H$76)</f>
        <v/>
      </c>
      <c r="F333" s="10" t="str">
        <f>+IF(D333="","",'宣言书(Rev.12.04)'!$N$75)</f>
        <v/>
      </c>
      <c r="G333" s="15" t="str">
        <f>+IF(D333="","",'宣言书(Rev.12.04)'!$N$76)</f>
        <v/>
      </c>
      <c r="I333" s="5"/>
    </row>
    <row r="334" spans="2:9" ht="21.75" customHeight="1">
      <c r="B334" s="7"/>
      <c r="C334" s="7"/>
      <c r="D334" s="7"/>
      <c r="E334" s="10" t="str">
        <f>+IF(D334="","",'宣言书(Rev.12.04)'!$H$76)</f>
        <v/>
      </c>
      <c r="F334" s="10" t="str">
        <f>+IF(D334="","",'宣言书(Rev.12.04)'!$N$75)</f>
        <v/>
      </c>
      <c r="G334" s="15" t="str">
        <f>+IF(D334="","",'宣言书(Rev.12.04)'!$N$76)</f>
        <v/>
      </c>
      <c r="I334" s="5"/>
    </row>
    <row r="335" spans="2:9" ht="21.75" customHeight="1">
      <c r="B335" s="7"/>
      <c r="C335" s="7"/>
      <c r="D335" s="7"/>
      <c r="E335" s="10" t="str">
        <f>+IF(D335="","",'宣言书(Rev.12.04)'!$H$76)</f>
        <v/>
      </c>
      <c r="F335" s="10" t="str">
        <f>+IF(D335="","",'宣言书(Rev.12.04)'!$N$75)</f>
        <v/>
      </c>
      <c r="G335" s="15" t="str">
        <f>+IF(D335="","",'宣言书(Rev.12.04)'!$N$76)</f>
        <v/>
      </c>
      <c r="I335" s="5"/>
    </row>
    <row r="336" spans="2:9" ht="21.75" customHeight="1">
      <c r="B336" s="7"/>
      <c r="C336" s="7"/>
      <c r="D336" s="7"/>
      <c r="E336" s="10" t="str">
        <f>+IF(D336="","",'宣言书(Rev.12.04)'!$H$76)</f>
        <v/>
      </c>
      <c r="F336" s="10" t="str">
        <f>+IF(D336="","",'宣言书(Rev.12.04)'!$N$75)</f>
        <v/>
      </c>
      <c r="G336" s="15" t="str">
        <f>+IF(D336="","",'宣言书(Rev.12.04)'!$N$76)</f>
        <v/>
      </c>
      <c r="I336" s="5"/>
    </row>
    <row r="337" spans="2:9" ht="21.75" customHeight="1">
      <c r="B337" s="7"/>
      <c r="C337" s="7"/>
      <c r="D337" s="7"/>
      <c r="E337" s="10" t="str">
        <f>+IF(D337="","",'宣言书(Rev.12.04)'!$H$76)</f>
        <v/>
      </c>
      <c r="F337" s="10" t="str">
        <f>+IF(D337="","",'宣言书(Rev.12.04)'!$N$75)</f>
        <v/>
      </c>
      <c r="G337" s="15" t="str">
        <f>+IF(D337="","",'宣言书(Rev.12.04)'!$N$76)</f>
        <v/>
      </c>
      <c r="I337" s="5"/>
    </row>
    <row r="338" spans="2:9" ht="21.75" customHeight="1">
      <c r="B338" s="7"/>
      <c r="C338" s="7"/>
      <c r="D338" s="7"/>
      <c r="E338" s="10" t="str">
        <f>+IF(D338="","",'宣言书(Rev.12.04)'!$H$76)</f>
        <v/>
      </c>
      <c r="F338" s="10" t="str">
        <f>+IF(D338="","",'宣言书(Rev.12.04)'!$N$75)</f>
        <v/>
      </c>
      <c r="G338" s="15" t="str">
        <f>+IF(D338="","",'宣言书(Rev.12.04)'!$N$76)</f>
        <v/>
      </c>
      <c r="I338" s="5"/>
    </row>
    <row r="339" spans="2:9" ht="21.75" customHeight="1">
      <c r="B339" s="7"/>
      <c r="C339" s="7"/>
      <c r="D339" s="7"/>
      <c r="E339" s="10" t="str">
        <f>+IF(D339="","",'宣言书(Rev.12.04)'!$H$76)</f>
        <v/>
      </c>
      <c r="F339" s="10" t="str">
        <f>+IF(D339="","",'宣言书(Rev.12.04)'!$N$75)</f>
        <v/>
      </c>
      <c r="G339" s="15" t="str">
        <f>+IF(D339="","",'宣言书(Rev.12.04)'!$N$76)</f>
        <v/>
      </c>
      <c r="I339" s="5"/>
    </row>
    <row r="340" spans="2:9" ht="21.75" customHeight="1">
      <c r="B340" s="7"/>
      <c r="C340" s="7"/>
      <c r="D340" s="7"/>
      <c r="E340" s="10" t="str">
        <f>+IF(D340="","",'宣言书(Rev.12.04)'!$H$76)</f>
        <v/>
      </c>
      <c r="F340" s="10" t="str">
        <f>+IF(D340="","",'宣言书(Rev.12.04)'!$N$75)</f>
        <v/>
      </c>
      <c r="G340" s="15" t="str">
        <f>+IF(D340="","",'宣言书(Rev.12.04)'!$N$76)</f>
        <v/>
      </c>
      <c r="I340" s="5"/>
    </row>
    <row r="341" spans="2:9" ht="21.75" customHeight="1">
      <c r="B341" s="7"/>
      <c r="C341" s="7"/>
      <c r="D341" s="7"/>
      <c r="E341" s="10" t="str">
        <f>+IF(D341="","",'宣言书(Rev.12.04)'!$H$76)</f>
        <v/>
      </c>
      <c r="F341" s="10" t="str">
        <f>+IF(D341="","",'宣言书(Rev.12.04)'!$N$75)</f>
        <v/>
      </c>
      <c r="G341" s="15" t="str">
        <f>+IF(D341="","",'宣言书(Rev.12.04)'!$N$76)</f>
        <v/>
      </c>
      <c r="I341" s="5"/>
    </row>
    <row r="342" spans="2:9" ht="21.75" customHeight="1">
      <c r="B342" s="7"/>
      <c r="C342" s="7"/>
      <c r="D342" s="7"/>
      <c r="E342" s="10" t="str">
        <f>+IF(D342="","",'宣言书(Rev.12.04)'!$H$76)</f>
        <v/>
      </c>
      <c r="F342" s="10" t="str">
        <f>+IF(D342="","",'宣言书(Rev.12.04)'!$N$75)</f>
        <v/>
      </c>
      <c r="G342" s="15" t="str">
        <f>+IF(D342="","",'宣言书(Rev.12.04)'!$N$76)</f>
        <v/>
      </c>
      <c r="I342" s="5"/>
    </row>
    <row r="343" spans="2:9" ht="21.75" customHeight="1">
      <c r="B343" s="7"/>
      <c r="C343" s="7"/>
      <c r="D343" s="7"/>
      <c r="E343" s="10" t="str">
        <f>+IF(D343="","",'宣言书(Rev.12.04)'!$H$76)</f>
        <v/>
      </c>
      <c r="F343" s="10" t="str">
        <f>+IF(D343="","",'宣言书(Rev.12.04)'!$N$75)</f>
        <v/>
      </c>
      <c r="G343" s="15" t="str">
        <f>+IF(D343="","",'宣言书(Rev.12.04)'!$N$76)</f>
        <v/>
      </c>
      <c r="I343" s="5"/>
    </row>
    <row r="344" spans="2:9" ht="21.75" customHeight="1">
      <c r="B344" s="7"/>
      <c r="C344" s="7"/>
      <c r="D344" s="7"/>
      <c r="E344" s="10" t="str">
        <f>+IF(D344="","",'宣言书(Rev.12.04)'!$H$76)</f>
        <v/>
      </c>
      <c r="F344" s="10" t="str">
        <f>+IF(D344="","",'宣言书(Rev.12.04)'!$N$75)</f>
        <v/>
      </c>
      <c r="G344" s="15" t="str">
        <f>+IF(D344="","",'宣言书(Rev.12.04)'!$N$76)</f>
        <v/>
      </c>
      <c r="I344" s="5"/>
    </row>
    <row r="345" spans="2:9" ht="21.75" customHeight="1">
      <c r="B345" s="7"/>
      <c r="C345" s="7"/>
      <c r="D345" s="7"/>
      <c r="E345" s="10" t="str">
        <f>+IF(D345="","",'宣言书(Rev.12.04)'!$H$76)</f>
        <v/>
      </c>
      <c r="F345" s="10" t="str">
        <f>+IF(D345="","",'宣言书(Rev.12.04)'!$N$75)</f>
        <v/>
      </c>
      <c r="G345" s="15" t="str">
        <f>+IF(D345="","",'宣言书(Rev.12.04)'!$N$76)</f>
        <v/>
      </c>
      <c r="I345" s="5"/>
    </row>
    <row r="346" spans="2:9" ht="21.75" customHeight="1">
      <c r="B346" s="7"/>
      <c r="C346" s="7"/>
      <c r="D346" s="7"/>
      <c r="E346" s="10" t="str">
        <f>+IF(D346="","",'宣言书(Rev.12.04)'!$H$76)</f>
        <v/>
      </c>
      <c r="F346" s="10" t="str">
        <f>+IF(D346="","",'宣言书(Rev.12.04)'!$N$75)</f>
        <v/>
      </c>
      <c r="G346" s="15" t="str">
        <f>+IF(D346="","",'宣言书(Rev.12.04)'!$N$76)</f>
        <v/>
      </c>
      <c r="I346" s="5"/>
    </row>
    <row r="347" spans="2:9" ht="21.75" customHeight="1">
      <c r="B347" s="7"/>
      <c r="C347" s="7"/>
      <c r="D347" s="7"/>
      <c r="E347" s="10" t="str">
        <f>+IF(D347="","",'宣言书(Rev.12.04)'!$H$76)</f>
        <v/>
      </c>
      <c r="F347" s="10" t="str">
        <f>+IF(D347="","",'宣言书(Rev.12.04)'!$N$75)</f>
        <v/>
      </c>
      <c r="G347" s="15" t="str">
        <f>+IF(D347="","",'宣言书(Rev.12.04)'!$N$76)</f>
        <v/>
      </c>
      <c r="I347" s="5"/>
    </row>
    <row r="348" spans="2:9" ht="21.75" customHeight="1">
      <c r="B348" s="7"/>
      <c r="C348" s="7"/>
      <c r="D348" s="7"/>
      <c r="E348" s="10" t="str">
        <f>+IF(D348="","",'宣言书(Rev.12.04)'!$H$76)</f>
        <v/>
      </c>
      <c r="F348" s="10" t="str">
        <f>+IF(D348="","",'宣言书(Rev.12.04)'!$N$75)</f>
        <v/>
      </c>
      <c r="G348" s="15" t="str">
        <f>+IF(D348="","",'宣言书(Rev.12.04)'!$N$76)</f>
        <v/>
      </c>
      <c r="I348" s="5"/>
    </row>
    <row r="349" spans="2:9" ht="21.75" customHeight="1">
      <c r="B349" s="7"/>
      <c r="C349" s="7"/>
      <c r="D349" s="7"/>
      <c r="E349" s="10" t="str">
        <f>+IF(D349="","",'宣言书(Rev.12.04)'!$H$76)</f>
        <v/>
      </c>
      <c r="F349" s="10" t="str">
        <f>+IF(D349="","",'宣言书(Rev.12.04)'!$N$75)</f>
        <v/>
      </c>
      <c r="G349" s="15" t="str">
        <f>+IF(D349="","",'宣言书(Rev.12.04)'!$N$76)</f>
        <v/>
      </c>
      <c r="I349" s="5"/>
    </row>
    <row r="350" spans="2:9" ht="21.75" customHeight="1">
      <c r="B350" s="7"/>
      <c r="C350" s="7"/>
      <c r="D350" s="7"/>
      <c r="E350" s="10" t="str">
        <f>+IF(D350="","",'宣言书(Rev.12.04)'!$H$76)</f>
        <v/>
      </c>
      <c r="F350" s="10" t="str">
        <f>+IF(D350="","",'宣言书(Rev.12.04)'!$N$75)</f>
        <v/>
      </c>
      <c r="G350" s="15" t="str">
        <f>+IF(D350="","",'宣言书(Rev.12.04)'!$N$76)</f>
        <v/>
      </c>
      <c r="I350" s="5"/>
    </row>
    <row r="351" spans="2:9" ht="21.75" customHeight="1">
      <c r="B351" s="7"/>
      <c r="C351" s="7"/>
      <c r="D351" s="7"/>
      <c r="E351" s="10" t="str">
        <f>+IF(D351="","",'宣言书(Rev.12.04)'!$H$76)</f>
        <v/>
      </c>
      <c r="F351" s="10" t="str">
        <f>+IF(D351="","",'宣言书(Rev.12.04)'!$N$75)</f>
        <v/>
      </c>
      <c r="G351" s="15" t="str">
        <f>+IF(D351="","",'宣言书(Rev.12.04)'!$N$76)</f>
        <v/>
      </c>
      <c r="I351" s="5"/>
    </row>
    <row r="352" spans="2:9" ht="21.75" customHeight="1">
      <c r="B352" s="7"/>
      <c r="C352" s="7"/>
      <c r="D352" s="7"/>
      <c r="E352" s="10" t="str">
        <f>+IF(D352="","",'宣言书(Rev.12.04)'!$H$76)</f>
        <v/>
      </c>
      <c r="F352" s="10" t="str">
        <f>+IF(D352="","",'宣言书(Rev.12.04)'!$N$75)</f>
        <v/>
      </c>
      <c r="G352" s="15" t="str">
        <f>+IF(D352="","",'宣言书(Rev.12.04)'!$N$76)</f>
        <v/>
      </c>
      <c r="I352" s="5"/>
    </row>
    <row r="353" spans="2:9" ht="21.75" customHeight="1">
      <c r="B353" s="7"/>
      <c r="C353" s="7"/>
      <c r="D353" s="7"/>
      <c r="E353" s="10" t="str">
        <f>+IF(D353="","",'宣言书(Rev.12.04)'!$H$76)</f>
        <v/>
      </c>
      <c r="F353" s="10" t="str">
        <f>+IF(D353="","",'宣言书(Rev.12.04)'!$N$75)</f>
        <v/>
      </c>
      <c r="G353" s="15" t="str">
        <f>+IF(D353="","",'宣言书(Rev.12.04)'!$N$76)</f>
        <v/>
      </c>
      <c r="I353" s="5"/>
    </row>
    <row r="354" spans="2:9" ht="21.75" customHeight="1">
      <c r="B354" s="7"/>
      <c r="C354" s="7"/>
      <c r="D354" s="7"/>
      <c r="E354" s="10" t="str">
        <f>+IF(D354="","",'宣言书(Rev.12.04)'!$H$76)</f>
        <v/>
      </c>
      <c r="F354" s="10" t="str">
        <f>+IF(D354="","",'宣言书(Rev.12.04)'!$N$75)</f>
        <v/>
      </c>
      <c r="G354" s="15" t="str">
        <f>+IF(D354="","",'宣言书(Rev.12.04)'!$N$76)</f>
        <v/>
      </c>
      <c r="I354" s="5"/>
    </row>
    <row r="355" spans="2:9" ht="21.75" customHeight="1">
      <c r="B355" s="7"/>
      <c r="C355" s="7"/>
      <c r="D355" s="7"/>
      <c r="E355" s="10" t="str">
        <f>+IF(D355="","",'宣言书(Rev.12.04)'!$H$76)</f>
        <v/>
      </c>
      <c r="F355" s="10" t="str">
        <f>+IF(D355="","",'宣言书(Rev.12.04)'!$N$75)</f>
        <v/>
      </c>
      <c r="G355" s="15" t="str">
        <f>+IF(D355="","",'宣言书(Rev.12.04)'!$N$76)</f>
        <v/>
      </c>
      <c r="I355" s="5"/>
    </row>
    <row r="356" spans="2:9" ht="21.75" customHeight="1">
      <c r="B356" s="7"/>
      <c r="C356" s="7"/>
      <c r="D356" s="7"/>
      <c r="E356" s="10" t="str">
        <f>+IF(D356="","",'宣言书(Rev.12.04)'!$H$76)</f>
        <v/>
      </c>
      <c r="F356" s="10" t="str">
        <f>+IF(D356="","",'宣言书(Rev.12.04)'!$N$75)</f>
        <v/>
      </c>
      <c r="G356" s="15" t="str">
        <f>+IF(D356="","",'宣言书(Rev.12.04)'!$N$76)</f>
        <v/>
      </c>
      <c r="I356" s="5"/>
    </row>
    <row r="357" spans="2:9" ht="21.75" customHeight="1">
      <c r="B357" s="7"/>
      <c r="C357" s="7"/>
      <c r="D357" s="7"/>
      <c r="E357" s="10" t="str">
        <f>+IF(D357="","",'宣言书(Rev.12.04)'!$H$76)</f>
        <v/>
      </c>
      <c r="F357" s="10" t="str">
        <f>+IF(D357="","",'宣言书(Rev.12.04)'!$N$75)</f>
        <v/>
      </c>
      <c r="G357" s="15" t="str">
        <f>+IF(D357="","",'宣言书(Rev.12.04)'!$N$76)</f>
        <v/>
      </c>
      <c r="I357" s="5"/>
    </row>
    <row r="358" spans="2:9" ht="21.75" customHeight="1">
      <c r="B358" s="7"/>
      <c r="C358" s="7"/>
      <c r="D358" s="7"/>
      <c r="E358" s="10" t="str">
        <f>+IF(D358="","",'宣言书(Rev.12.04)'!$H$76)</f>
        <v/>
      </c>
      <c r="F358" s="10" t="str">
        <f>+IF(D358="","",'宣言书(Rev.12.04)'!$N$75)</f>
        <v/>
      </c>
      <c r="G358" s="15" t="str">
        <f>+IF(D358="","",'宣言书(Rev.12.04)'!$N$76)</f>
        <v/>
      </c>
      <c r="I358" s="5"/>
    </row>
    <row r="359" spans="2:9" ht="21.75" customHeight="1">
      <c r="B359" s="7"/>
      <c r="C359" s="7"/>
      <c r="D359" s="7"/>
      <c r="E359" s="10" t="str">
        <f>+IF(D359="","",'宣言书(Rev.12.04)'!$H$76)</f>
        <v/>
      </c>
      <c r="F359" s="10" t="str">
        <f>+IF(D359="","",'宣言书(Rev.12.04)'!$N$75)</f>
        <v/>
      </c>
      <c r="G359" s="15" t="str">
        <f>+IF(D359="","",'宣言书(Rev.12.04)'!$N$76)</f>
        <v/>
      </c>
      <c r="I359" s="5"/>
    </row>
    <row r="360" spans="2:9" ht="21.75" customHeight="1">
      <c r="B360" s="7"/>
      <c r="C360" s="7"/>
      <c r="D360" s="7"/>
      <c r="E360" s="10" t="str">
        <f>+IF(D360="","",'宣言书(Rev.12.04)'!$H$76)</f>
        <v/>
      </c>
      <c r="F360" s="10" t="str">
        <f>+IF(D360="","",'宣言书(Rev.12.04)'!$N$75)</f>
        <v/>
      </c>
      <c r="G360" s="15" t="str">
        <f>+IF(D360="","",'宣言书(Rev.12.04)'!$N$76)</f>
        <v/>
      </c>
      <c r="I360" s="5"/>
    </row>
    <row r="361" spans="2:9" ht="21.75" customHeight="1">
      <c r="B361" s="7"/>
      <c r="C361" s="7"/>
      <c r="D361" s="7"/>
      <c r="E361" s="10" t="str">
        <f>+IF(D361="","",'宣言书(Rev.12.04)'!$H$76)</f>
        <v/>
      </c>
      <c r="F361" s="10" t="str">
        <f>+IF(D361="","",'宣言书(Rev.12.04)'!$N$75)</f>
        <v/>
      </c>
      <c r="G361" s="15" t="str">
        <f>+IF(D361="","",'宣言书(Rev.12.04)'!$N$76)</f>
        <v/>
      </c>
      <c r="I361" s="5"/>
    </row>
    <row r="362" spans="2:9" ht="21.75" customHeight="1">
      <c r="B362" s="7"/>
      <c r="C362" s="7"/>
      <c r="D362" s="7"/>
      <c r="E362" s="10" t="str">
        <f>+IF(D362="","",'宣言书(Rev.12.04)'!$H$76)</f>
        <v/>
      </c>
      <c r="F362" s="10" t="str">
        <f>+IF(D362="","",'宣言书(Rev.12.04)'!$N$75)</f>
        <v/>
      </c>
      <c r="G362" s="15" t="str">
        <f>+IF(D362="","",'宣言书(Rev.12.04)'!$N$76)</f>
        <v/>
      </c>
      <c r="I362" s="5"/>
    </row>
    <row r="363" spans="2:9" ht="21.75" customHeight="1">
      <c r="B363" s="7"/>
      <c r="C363" s="7"/>
      <c r="D363" s="7"/>
      <c r="E363" s="10" t="str">
        <f>+IF(D363="","",'宣言书(Rev.12.04)'!$H$76)</f>
        <v/>
      </c>
      <c r="F363" s="10" t="str">
        <f>+IF(D363="","",'宣言书(Rev.12.04)'!$N$75)</f>
        <v/>
      </c>
      <c r="G363" s="15" t="str">
        <f>+IF(D363="","",'宣言书(Rev.12.04)'!$N$76)</f>
        <v/>
      </c>
      <c r="I363" s="5"/>
    </row>
    <row r="364" spans="2:9" ht="21.75" customHeight="1">
      <c r="B364" s="7"/>
      <c r="C364" s="7"/>
      <c r="D364" s="7"/>
      <c r="E364" s="10" t="str">
        <f>+IF(D364="","",'宣言书(Rev.12.04)'!$H$76)</f>
        <v/>
      </c>
      <c r="F364" s="10" t="str">
        <f>+IF(D364="","",'宣言书(Rev.12.04)'!$N$75)</f>
        <v/>
      </c>
      <c r="G364" s="15" t="str">
        <f>+IF(D364="","",'宣言书(Rev.12.04)'!$N$76)</f>
        <v/>
      </c>
      <c r="I364" s="5"/>
    </row>
    <row r="365" spans="2:9" ht="21.75" customHeight="1">
      <c r="B365" s="7"/>
      <c r="C365" s="7"/>
      <c r="D365" s="7"/>
      <c r="E365" s="10" t="str">
        <f>+IF(D365="","",'宣言书(Rev.12.04)'!$H$76)</f>
        <v/>
      </c>
      <c r="F365" s="10" t="str">
        <f>+IF(D365="","",'宣言书(Rev.12.04)'!$N$75)</f>
        <v/>
      </c>
      <c r="G365" s="15" t="str">
        <f>+IF(D365="","",'宣言书(Rev.12.04)'!$N$76)</f>
        <v/>
      </c>
      <c r="I365" s="5"/>
    </row>
    <row r="366" spans="2:9" ht="21.75" customHeight="1">
      <c r="B366" s="7"/>
      <c r="C366" s="7"/>
      <c r="D366" s="7"/>
      <c r="E366" s="10" t="str">
        <f>+IF(D366="","",'宣言书(Rev.12.04)'!$H$76)</f>
        <v/>
      </c>
      <c r="F366" s="10" t="str">
        <f>+IF(D366="","",'宣言书(Rev.12.04)'!$N$75)</f>
        <v/>
      </c>
      <c r="G366" s="15" t="str">
        <f>+IF(D366="","",'宣言书(Rev.12.04)'!$N$76)</f>
        <v/>
      </c>
      <c r="I366" s="5"/>
    </row>
    <row r="367" spans="2:9" ht="21.75" customHeight="1">
      <c r="B367" s="7"/>
      <c r="C367" s="7"/>
      <c r="D367" s="7"/>
      <c r="E367" s="10" t="str">
        <f>+IF(D367="","",'宣言书(Rev.12.04)'!$H$76)</f>
        <v/>
      </c>
      <c r="F367" s="10" t="str">
        <f>+IF(D367="","",'宣言书(Rev.12.04)'!$N$75)</f>
        <v/>
      </c>
      <c r="G367" s="15" t="str">
        <f>+IF(D367="","",'宣言书(Rev.12.04)'!$N$76)</f>
        <v/>
      </c>
      <c r="I367" s="5"/>
    </row>
    <row r="368" spans="2:9" ht="21.75" customHeight="1">
      <c r="B368" s="7"/>
      <c r="C368" s="7"/>
      <c r="D368" s="7"/>
      <c r="E368" s="10" t="str">
        <f>+IF(D368="","",'宣言书(Rev.12.04)'!$H$76)</f>
        <v/>
      </c>
      <c r="F368" s="10" t="str">
        <f>+IF(D368="","",'宣言书(Rev.12.04)'!$N$75)</f>
        <v/>
      </c>
      <c r="G368" s="15" t="str">
        <f>+IF(D368="","",'宣言书(Rev.12.04)'!$N$76)</f>
        <v/>
      </c>
      <c r="I368" s="5"/>
    </row>
    <row r="369" spans="2:9" ht="21.75" customHeight="1">
      <c r="B369" s="7"/>
      <c r="C369" s="7"/>
      <c r="D369" s="7"/>
      <c r="E369" s="10" t="str">
        <f>+IF(D369="","",'宣言书(Rev.12.04)'!$H$76)</f>
        <v/>
      </c>
      <c r="F369" s="10" t="str">
        <f>+IF(D369="","",'宣言书(Rev.12.04)'!$N$75)</f>
        <v/>
      </c>
      <c r="G369" s="15" t="str">
        <f>+IF(D369="","",'宣言书(Rev.12.04)'!$N$76)</f>
        <v/>
      </c>
      <c r="I369" s="5"/>
    </row>
    <row r="370" spans="2:9" ht="21.75" customHeight="1">
      <c r="B370" s="7"/>
      <c r="C370" s="7"/>
      <c r="D370" s="7"/>
      <c r="E370" s="10" t="str">
        <f>+IF(D370="","",'宣言书(Rev.12.04)'!$H$76)</f>
        <v/>
      </c>
      <c r="F370" s="10" t="str">
        <f>+IF(D370="","",'宣言书(Rev.12.04)'!$N$75)</f>
        <v/>
      </c>
      <c r="G370" s="15" t="str">
        <f>+IF(D370="","",'宣言书(Rev.12.04)'!$N$76)</f>
        <v/>
      </c>
      <c r="I370" s="5"/>
    </row>
    <row r="371" spans="2:9" ht="21.75" customHeight="1">
      <c r="B371" s="7"/>
      <c r="C371" s="7"/>
      <c r="D371" s="7"/>
      <c r="E371" s="10" t="str">
        <f>+IF(D371="","",'宣言书(Rev.12.04)'!$H$76)</f>
        <v/>
      </c>
      <c r="F371" s="10" t="str">
        <f>+IF(D371="","",'宣言书(Rev.12.04)'!$N$75)</f>
        <v/>
      </c>
      <c r="G371" s="15" t="str">
        <f>+IF(D371="","",'宣言书(Rev.12.04)'!$N$76)</f>
        <v/>
      </c>
      <c r="I371" s="5"/>
    </row>
    <row r="372" spans="2:9" ht="21.75" customHeight="1">
      <c r="B372" s="7"/>
      <c r="C372" s="7"/>
      <c r="D372" s="7"/>
      <c r="E372" s="10" t="str">
        <f>+IF(D372="","",'宣言书(Rev.12.04)'!$H$76)</f>
        <v/>
      </c>
      <c r="F372" s="10" t="str">
        <f>+IF(D372="","",'宣言书(Rev.12.04)'!$N$75)</f>
        <v/>
      </c>
      <c r="G372" s="15" t="str">
        <f>+IF(D372="","",'宣言书(Rev.12.04)'!$N$76)</f>
        <v/>
      </c>
      <c r="I372" s="5"/>
    </row>
    <row r="373" spans="2:9" ht="21.75" customHeight="1">
      <c r="B373" s="7"/>
      <c r="C373" s="7"/>
      <c r="D373" s="7"/>
      <c r="E373" s="10" t="str">
        <f>+IF(D373="","",'宣言书(Rev.12.04)'!$H$76)</f>
        <v/>
      </c>
      <c r="F373" s="10" t="str">
        <f>+IF(D373="","",'宣言书(Rev.12.04)'!$N$75)</f>
        <v/>
      </c>
      <c r="G373" s="15" t="str">
        <f>+IF(D373="","",'宣言书(Rev.12.04)'!$N$76)</f>
        <v/>
      </c>
      <c r="I373" s="5"/>
    </row>
    <row r="374" spans="2:9" ht="21.75" customHeight="1">
      <c r="B374" s="7"/>
      <c r="C374" s="7"/>
      <c r="D374" s="7"/>
      <c r="E374" s="10" t="str">
        <f>+IF(D374="","",'宣言书(Rev.12.04)'!$H$76)</f>
        <v/>
      </c>
      <c r="F374" s="10" t="str">
        <f>+IF(D374="","",'宣言书(Rev.12.04)'!$N$75)</f>
        <v/>
      </c>
      <c r="G374" s="15" t="str">
        <f>+IF(D374="","",'宣言书(Rev.12.04)'!$N$76)</f>
        <v/>
      </c>
      <c r="I374" s="5"/>
    </row>
    <row r="375" spans="2:9" ht="21.75" customHeight="1">
      <c r="B375" s="7"/>
      <c r="C375" s="7"/>
      <c r="D375" s="7"/>
      <c r="E375" s="10" t="str">
        <f>+IF(D375="","",'宣言书(Rev.12.04)'!$H$76)</f>
        <v/>
      </c>
      <c r="F375" s="10" t="str">
        <f>+IF(D375="","",'宣言书(Rev.12.04)'!$N$75)</f>
        <v/>
      </c>
      <c r="G375" s="15" t="str">
        <f>+IF(D375="","",'宣言书(Rev.12.04)'!$N$76)</f>
        <v/>
      </c>
      <c r="I375" s="5"/>
    </row>
    <row r="376" spans="2:9" ht="21.75" customHeight="1">
      <c r="B376" s="7"/>
      <c r="C376" s="7"/>
      <c r="D376" s="7"/>
      <c r="E376" s="10" t="str">
        <f>+IF(D376="","",'宣言书(Rev.12.04)'!$H$76)</f>
        <v/>
      </c>
      <c r="F376" s="10" t="str">
        <f>+IF(D376="","",'宣言书(Rev.12.04)'!$N$75)</f>
        <v/>
      </c>
      <c r="G376" s="15" t="str">
        <f>+IF(D376="","",'宣言书(Rev.12.04)'!$N$76)</f>
        <v/>
      </c>
      <c r="I376" s="5"/>
    </row>
    <row r="377" spans="2:9" ht="21.75" customHeight="1">
      <c r="B377" s="7"/>
      <c r="C377" s="7"/>
      <c r="D377" s="7"/>
      <c r="E377" s="10" t="str">
        <f>+IF(D377="","",'宣言书(Rev.12.04)'!$H$76)</f>
        <v/>
      </c>
      <c r="F377" s="10" t="str">
        <f>+IF(D377="","",'宣言书(Rev.12.04)'!$N$75)</f>
        <v/>
      </c>
      <c r="G377" s="15" t="str">
        <f>+IF(D377="","",'宣言书(Rev.12.04)'!$N$76)</f>
        <v/>
      </c>
      <c r="I377" s="5"/>
    </row>
    <row r="378" spans="2:9" ht="21.75" customHeight="1">
      <c r="B378" s="7"/>
      <c r="C378" s="7"/>
      <c r="D378" s="7"/>
      <c r="E378" s="10" t="str">
        <f>+IF(D378="","",'宣言书(Rev.12.04)'!$H$76)</f>
        <v/>
      </c>
      <c r="F378" s="10" t="str">
        <f>+IF(D378="","",'宣言书(Rev.12.04)'!$N$75)</f>
        <v/>
      </c>
      <c r="G378" s="15" t="str">
        <f>+IF(D378="","",'宣言书(Rev.12.04)'!$N$76)</f>
        <v/>
      </c>
      <c r="I378" s="5"/>
    </row>
    <row r="379" spans="2:9" ht="21.75" customHeight="1">
      <c r="B379" s="7"/>
      <c r="C379" s="7"/>
      <c r="D379" s="7"/>
      <c r="E379" s="10" t="str">
        <f>+IF(D379="","",'宣言书(Rev.12.04)'!$H$76)</f>
        <v/>
      </c>
      <c r="F379" s="10" t="str">
        <f>+IF(D379="","",'宣言书(Rev.12.04)'!$N$75)</f>
        <v/>
      </c>
      <c r="G379" s="15" t="str">
        <f>+IF(D379="","",'宣言书(Rev.12.04)'!$N$76)</f>
        <v/>
      </c>
      <c r="I379" s="5"/>
    </row>
    <row r="380" spans="2:9" ht="21.75" customHeight="1">
      <c r="B380" s="7"/>
      <c r="C380" s="7"/>
      <c r="D380" s="7"/>
      <c r="E380" s="10" t="str">
        <f>+IF(D380="","",'宣言书(Rev.12.04)'!$H$76)</f>
        <v/>
      </c>
      <c r="F380" s="10" t="str">
        <f>+IF(D380="","",'宣言书(Rev.12.04)'!$N$75)</f>
        <v/>
      </c>
      <c r="G380" s="15" t="str">
        <f>+IF(D380="","",'宣言书(Rev.12.04)'!$N$76)</f>
        <v/>
      </c>
      <c r="I380" s="5"/>
    </row>
    <row r="381" spans="2:9" ht="21.75" customHeight="1">
      <c r="B381" s="7"/>
      <c r="C381" s="7"/>
      <c r="D381" s="7"/>
      <c r="E381" s="10" t="str">
        <f>+IF(D381="","",'宣言书(Rev.12.04)'!$H$76)</f>
        <v/>
      </c>
      <c r="F381" s="10" t="str">
        <f>+IF(D381="","",'宣言书(Rev.12.04)'!$N$75)</f>
        <v/>
      </c>
      <c r="G381" s="15" t="str">
        <f>+IF(D381="","",'宣言书(Rev.12.04)'!$N$76)</f>
        <v/>
      </c>
      <c r="I381" s="5"/>
    </row>
    <row r="382" spans="2:9" ht="21.75" customHeight="1">
      <c r="B382" s="7"/>
      <c r="C382" s="7"/>
      <c r="D382" s="7"/>
      <c r="E382" s="10" t="str">
        <f>+IF(D382="","",'宣言书(Rev.12.04)'!$H$76)</f>
        <v/>
      </c>
      <c r="F382" s="10" t="str">
        <f>+IF(D382="","",'宣言书(Rev.12.04)'!$N$75)</f>
        <v/>
      </c>
      <c r="G382" s="15" t="str">
        <f>+IF(D382="","",'宣言书(Rev.12.04)'!$N$76)</f>
        <v/>
      </c>
      <c r="I382" s="5"/>
    </row>
    <row r="383" spans="2:9" ht="21.75" customHeight="1">
      <c r="B383" s="7"/>
      <c r="C383" s="7"/>
      <c r="D383" s="7"/>
      <c r="E383" s="10" t="str">
        <f>+IF(D383="","",'宣言书(Rev.12.04)'!$H$76)</f>
        <v/>
      </c>
      <c r="F383" s="10" t="str">
        <f>+IF(D383="","",'宣言书(Rev.12.04)'!$N$75)</f>
        <v/>
      </c>
      <c r="G383" s="15" t="str">
        <f>+IF(D383="","",'宣言书(Rev.12.04)'!$N$76)</f>
        <v/>
      </c>
      <c r="I383" s="5"/>
    </row>
    <row r="384" spans="2:9" ht="21.75" customHeight="1">
      <c r="B384" s="7"/>
      <c r="C384" s="7"/>
      <c r="D384" s="7"/>
      <c r="E384" s="10" t="str">
        <f>+IF(D384="","",'宣言书(Rev.12.04)'!$H$76)</f>
        <v/>
      </c>
      <c r="F384" s="10" t="str">
        <f>+IF(D384="","",'宣言书(Rev.12.04)'!$N$75)</f>
        <v/>
      </c>
      <c r="G384" s="15" t="str">
        <f>+IF(D384="","",'宣言书(Rev.12.04)'!$N$76)</f>
        <v/>
      </c>
      <c r="I384" s="5"/>
    </row>
    <row r="385" spans="2:9" ht="21.75" customHeight="1">
      <c r="B385" s="7"/>
      <c r="C385" s="7"/>
      <c r="D385" s="7"/>
      <c r="E385" s="10" t="str">
        <f>+IF(D385="","",'宣言书(Rev.12.04)'!$H$76)</f>
        <v/>
      </c>
      <c r="F385" s="10" t="str">
        <f>+IF(D385="","",'宣言书(Rev.12.04)'!$N$75)</f>
        <v/>
      </c>
      <c r="G385" s="15" t="str">
        <f>+IF(D385="","",'宣言书(Rev.12.04)'!$N$76)</f>
        <v/>
      </c>
      <c r="I385" s="5"/>
    </row>
    <row r="386" spans="2:9" ht="21.75" customHeight="1">
      <c r="B386" s="7"/>
      <c r="C386" s="7"/>
      <c r="D386" s="7"/>
      <c r="E386" s="10" t="str">
        <f>+IF(D386="","",'宣言书(Rev.12.04)'!$H$76)</f>
        <v/>
      </c>
      <c r="F386" s="10" t="str">
        <f>+IF(D386="","",'宣言书(Rev.12.04)'!$N$75)</f>
        <v/>
      </c>
      <c r="G386" s="15" t="str">
        <f>+IF(D386="","",'宣言书(Rev.12.04)'!$N$76)</f>
        <v/>
      </c>
      <c r="I386" s="5"/>
    </row>
    <row r="387" spans="2:9" ht="21.75" customHeight="1">
      <c r="B387" s="7"/>
      <c r="C387" s="7"/>
      <c r="D387" s="7"/>
      <c r="E387" s="10" t="str">
        <f>+IF(D387="","",'宣言书(Rev.12.04)'!$H$76)</f>
        <v/>
      </c>
      <c r="F387" s="10" t="str">
        <f>+IF(D387="","",'宣言书(Rev.12.04)'!$N$75)</f>
        <v/>
      </c>
      <c r="G387" s="15" t="str">
        <f>+IF(D387="","",'宣言书(Rev.12.04)'!$N$76)</f>
        <v/>
      </c>
      <c r="I387" s="5"/>
    </row>
    <row r="388" spans="2:9" ht="21.75" customHeight="1">
      <c r="B388" s="7"/>
      <c r="C388" s="7"/>
      <c r="D388" s="7"/>
      <c r="E388" s="10" t="str">
        <f>+IF(D388="","",'宣言书(Rev.12.04)'!$H$76)</f>
        <v/>
      </c>
      <c r="F388" s="10" t="str">
        <f>+IF(D388="","",'宣言书(Rev.12.04)'!$N$75)</f>
        <v/>
      </c>
      <c r="G388" s="15" t="str">
        <f>+IF(D388="","",'宣言书(Rev.12.04)'!$N$76)</f>
        <v/>
      </c>
      <c r="I388" s="5"/>
    </row>
    <row r="389" spans="2:9" ht="21.75" customHeight="1">
      <c r="B389" s="7"/>
      <c r="C389" s="7"/>
      <c r="D389" s="7"/>
      <c r="E389" s="10" t="str">
        <f>+IF(D389="","",'宣言书(Rev.12.04)'!$H$76)</f>
        <v/>
      </c>
      <c r="F389" s="10" t="str">
        <f>+IF(D389="","",'宣言书(Rev.12.04)'!$N$75)</f>
        <v/>
      </c>
      <c r="G389" s="15" t="str">
        <f>+IF(D389="","",'宣言书(Rev.12.04)'!$N$76)</f>
        <v/>
      </c>
      <c r="I389" s="5"/>
    </row>
    <row r="390" spans="2:9" ht="21.75" customHeight="1">
      <c r="B390" s="7"/>
      <c r="C390" s="7"/>
      <c r="D390" s="7"/>
      <c r="E390" s="10" t="str">
        <f>+IF(D390="","",'宣言书(Rev.12.04)'!$H$76)</f>
        <v/>
      </c>
      <c r="F390" s="10" t="str">
        <f>+IF(D390="","",'宣言书(Rev.12.04)'!$N$75)</f>
        <v/>
      </c>
      <c r="G390" s="15" t="str">
        <f>+IF(D390="","",'宣言书(Rev.12.04)'!$N$76)</f>
        <v/>
      </c>
      <c r="I390" s="5"/>
    </row>
    <row r="391" spans="2:9" ht="21.75" customHeight="1">
      <c r="B391" s="7"/>
      <c r="C391" s="7"/>
      <c r="D391" s="7"/>
      <c r="E391" s="10" t="str">
        <f>+IF(D391="","",'宣言书(Rev.12.04)'!$H$76)</f>
        <v/>
      </c>
      <c r="F391" s="10" t="str">
        <f>+IF(D391="","",'宣言书(Rev.12.04)'!$N$75)</f>
        <v/>
      </c>
      <c r="G391" s="15" t="str">
        <f>+IF(D391="","",'宣言书(Rev.12.04)'!$N$76)</f>
        <v/>
      </c>
      <c r="I391" s="5"/>
    </row>
    <row r="392" spans="2:9" ht="21.75" customHeight="1">
      <c r="B392" s="7"/>
      <c r="C392" s="7"/>
      <c r="D392" s="7"/>
      <c r="E392" s="10" t="str">
        <f>+IF(D392="","",'宣言书(Rev.12.04)'!$H$76)</f>
        <v/>
      </c>
      <c r="F392" s="10" t="str">
        <f>+IF(D392="","",'宣言书(Rev.12.04)'!$N$75)</f>
        <v/>
      </c>
      <c r="G392" s="15" t="str">
        <f>+IF(D392="","",'宣言书(Rev.12.04)'!$N$76)</f>
        <v/>
      </c>
      <c r="I392" s="5"/>
    </row>
    <row r="393" spans="2:9" ht="21.75" customHeight="1">
      <c r="B393" s="7"/>
      <c r="C393" s="7"/>
      <c r="D393" s="7"/>
      <c r="E393" s="10" t="str">
        <f>+IF(D393="","",'宣言书(Rev.12.04)'!$H$76)</f>
        <v/>
      </c>
      <c r="F393" s="10" t="str">
        <f>+IF(D393="","",'宣言书(Rev.12.04)'!$N$75)</f>
        <v/>
      </c>
      <c r="G393" s="15" t="str">
        <f>+IF(D393="","",'宣言书(Rev.12.04)'!$N$76)</f>
        <v/>
      </c>
      <c r="I393" s="5"/>
    </row>
    <row r="394" spans="2:9" ht="21.75" customHeight="1">
      <c r="B394" s="7"/>
      <c r="C394" s="7"/>
      <c r="D394" s="7"/>
      <c r="E394" s="10" t="str">
        <f>+IF(D394="","",'宣言书(Rev.12.04)'!$H$76)</f>
        <v/>
      </c>
      <c r="F394" s="10" t="str">
        <f>+IF(D394="","",'宣言书(Rev.12.04)'!$N$75)</f>
        <v/>
      </c>
      <c r="G394" s="15" t="str">
        <f>+IF(D394="","",'宣言书(Rev.12.04)'!$N$76)</f>
        <v/>
      </c>
      <c r="I394" s="5"/>
    </row>
    <row r="395" spans="2:9" ht="21.75" customHeight="1">
      <c r="B395" s="7"/>
      <c r="C395" s="7"/>
      <c r="D395" s="7"/>
      <c r="E395" s="10" t="str">
        <f>+IF(D395="","",'宣言书(Rev.12.04)'!$H$76)</f>
        <v/>
      </c>
      <c r="F395" s="10" t="str">
        <f>+IF(D395="","",'宣言书(Rev.12.04)'!$N$75)</f>
        <v/>
      </c>
      <c r="G395" s="15" t="str">
        <f>+IF(D395="","",'宣言书(Rev.12.04)'!$N$76)</f>
        <v/>
      </c>
      <c r="I395" s="5"/>
    </row>
    <row r="396" spans="2:9" ht="21.75" customHeight="1">
      <c r="B396" s="7"/>
      <c r="C396" s="7"/>
      <c r="D396" s="7"/>
      <c r="E396" s="10" t="str">
        <f>+IF(D396="","",'宣言书(Rev.12.04)'!$H$76)</f>
        <v/>
      </c>
      <c r="F396" s="10" t="str">
        <f>+IF(D396="","",'宣言书(Rev.12.04)'!$N$75)</f>
        <v/>
      </c>
      <c r="G396" s="15" t="str">
        <f>+IF(D396="","",'宣言书(Rev.12.04)'!$N$76)</f>
        <v/>
      </c>
      <c r="I396" s="5"/>
    </row>
    <row r="397" spans="2:9" ht="21.75" customHeight="1">
      <c r="B397" s="7"/>
      <c r="C397" s="7"/>
      <c r="D397" s="7"/>
      <c r="E397" s="10" t="str">
        <f>+IF(D397="","",'宣言书(Rev.12.04)'!$H$76)</f>
        <v/>
      </c>
      <c r="F397" s="10" t="str">
        <f>+IF(D397="","",'宣言书(Rev.12.04)'!$N$75)</f>
        <v/>
      </c>
      <c r="G397" s="15" t="str">
        <f>+IF(D397="","",'宣言书(Rev.12.04)'!$N$76)</f>
        <v/>
      </c>
      <c r="I397" s="5"/>
    </row>
    <row r="398" spans="2:9" ht="21.75" customHeight="1">
      <c r="B398" s="7"/>
      <c r="C398" s="7"/>
      <c r="D398" s="7"/>
      <c r="E398" s="10" t="str">
        <f>+IF(D398="","",'宣言书(Rev.12.04)'!$H$76)</f>
        <v/>
      </c>
      <c r="F398" s="10" t="str">
        <f>+IF(D398="","",'宣言书(Rev.12.04)'!$N$75)</f>
        <v/>
      </c>
      <c r="G398" s="15" t="str">
        <f>+IF(D398="","",'宣言书(Rev.12.04)'!$N$76)</f>
        <v/>
      </c>
      <c r="I398" s="5"/>
    </row>
    <row r="399" spans="2:9" ht="21.75" customHeight="1">
      <c r="B399" s="7"/>
      <c r="C399" s="7"/>
      <c r="D399" s="7"/>
      <c r="E399" s="10" t="str">
        <f>+IF(D399="","",'宣言书(Rev.12.04)'!$H$76)</f>
        <v/>
      </c>
      <c r="F399" s="10" t="str">
        <f>+IF(D399="","",'宣言书(Rev.12.04)'!$N$75)</f>
        <v/>
      </c>
      <c r="G399" s="15" t="str">
        <f>+IF(D399="","",'宣言书(Rev.12.04)'!$N$76)</f>
        <v/>
      </c>
      <c r="I399" s="5"/>
    </row>
    <row r="400" spans="2:9" ht="21.75" customHeight="1">
      <c r="B400" s="7"/>
      <c r="C400" s="7"/>
      <c r="D400" s="7"/>
      <c r="E400" s="10" t="str">
        <f>+IF(D400="","",'宣言书(Rev.12.04)'!$H$76)</f>
        <v/>
      </c>
      <c r="F400" s="10" t="str">
        <f>+IF(D400="","",'宣言书(Rev.12.04)'!$N$75)</f>
        <v/>
      </c>
      <c r="G400" s="15" t="str">
        <f>+IF(D400="","",'宣言书(Rev.12.04)'!$N$76)</f>
        <v/>
      </c>
      <c r="I400" s="5"/>
    </row>
    <row r="401" spans="2:9" ht="21.75" customHeight="1">
      <c r="B401" s="7"/>
      <c r="C401" s="7"/>
      <c r="D401" s="7"/>
      <c r="E401" s="10" t="str">
        <f>+IF(D401="","",'宣言书(Rev.12.04)'!$H$76)</f>
        <v/>
      </c>
      <c r="F401" s="10" t="str">
        <f>+IF(D401="","",'宣言书(Rev.12.04)'!$N$75)</f>
        <v/>
      </c>
      <c r="G401" s="15" t="str">
        <f>+IF(D401="","",'宣言书(Rev.12.04)'!$N$76)</f>
        <v/>
      </c>
      <c r="I401" s="5"/>
    </row>
    <row r="402" spans="2:9" ht="21.75" customHeight="1">
      <c r="B402" s="7"/>
      <c r="C402" s="7"/>
      <c r="D402" s="7"/>
      <c r="E402" s="10" t="str">
        <f>+IF(D402="","",'宣言书(Rev.12.04)'!$H$76)</f>
        <v/>
      </c>
      <c r="F402" s="10" t="str">
        <f>+IF(D402="","",'宣言书(Rev.12.04)'!$N$75)</f>
        <v/>
      </c>
      <c r="G402" s="15" t="str">
        <f>+IF(D402="","",'宣言书(Rev.12.04)'!$N$76)</f>
        <v/>
      </c>
      <c r="I402" s="5"/>
    </row>
    <row r="403" spans="2:9" ht="21.75" customHeight="1">
      <c r="B403" s="7"/>
      <c r="C403" s="7"/>
      <c r="D403" s="7"/>
      <c r="E403" s="10" t="str">
        <f>+IF(D403="","",'宣言书(Rev.12.04)'!$H$76)</f>
        <v/>
      </c>
      <c r="F403" s="10" t="str">
        <f>+IF(D403="","",'宣言书(Rev.12.04)'!$N$75)</f>
        <v/>
      </c>
      <c r="G403" s="15" t="str">
        <f>+IF(D403="","",'宣言书(Rev.12.04)'!$N$76)</f>
        <v/>
      </c>
      <c r="I403" s="5"/>
    </row>
    <row r="404" spans="2:9" ht="21.75" customHeight="1">
      <c r="B404" s="7"/>
      <c r="C404" s="7"/>
      <c r="D404" s="7"/>
      <c r="E404" s="10" t="str">
        <f>+IF(D404="","",'宣言书(Rev.12.04)'!$H$76)</f>
        <v/>
      </c>
      <c r="F404" s="10" t="str">
        <f>+IF(D404="","",'宣言书(Rev.12.04)'!$N$75)</f>
        <v/>
      </c>
      <c r="G404" s="15" t="str">
        <f>+IF(D404="","",'宣言书(Rev.12.04)'!$N$76)</f>
        <v/>
      </c>
      <c r="I404" s="5"/>
    </row>
    <row r="405" spans="2:9" ht="21.75" customHeight="1">
      <c r="B405" s="7"/>
      <c r="C405" s="7"/>
      <c r="D405" s="7"/>
      <c r="E405" s="10" t="str">
        <f>+IF(D405="","",'宣言书(Rev.12.04)'!$H$76)</f>
        <v/>
      </c>
      <c r="F405" s="10" t="str">
        <f>+IF(D405="","",'宣言书(Rev.12.04)'!$N$75)</f>
        <v/>
      </c>
      <c r="G405" s="15" t="str">
        <f>+IF(D405="","",'宣言书(Rev.12.04)'!$N$76)</f>
        <v/>
      </c>
      <c r="I405" s="5"/>
    </row>
    <row r="406" spans="2:9" ht="21.75" customHeight="1">
      <c r="B406" s="7"/>
      <c r="C406" s="7"/>
      <c r="D406" s="7"/>
      <c r="E406" s="10" t="str">
        <f>+IF(D406="","",'宣言书(Rev.12.04)'!$H$76)</f>
        <v/>
      </c>
      <c r="F406" s="10" t="str">
        <f>+IF(D406="","",'宣言书(Rev.12.04)'!$N$75)</f>
        <v/>
      </c>
      <c r="G406" s="15" t="str">
        <f>+IF(D406="","",'宣言书(Rev.12.04)'!$N$76)</f>
        <v/>
      </c>
      <c r="I406" s="5"/>
    </row>
    <row r="407" spans="2:9" ht="21.75" customHeight="1">
      <c r="B407" s="7"/>
      <c r="C407" s="7"/>
      <c r="D407" s="7"/>
      <c r="E407" s="10" t="str">
        <f>+IF(D407="","",'宣言书(Rev.12.04)'!$H$76)</f>
        <v/>
      </c>
      <c r="F407" s="10" t="str">
        <f>+IF(D407="","",'宣言书(Rev.12.04)'!$N$75)</f>
        <v/>
      </c>
      <c r="G407" s="15" t="str">
        <f>+IF(D407="","",'宣言书(Rev.12.04)'!$N$76)</f>
        <v/>
      </c>
      <c r="I407" s="5"/>
    </row>
    <row r="408" spans="2:9" ht="21.75" customHeight="1">
      <c r="B408" s="7"/>
      <c r="C408" s="7"/>
      <c r="D408" s="7"/>
      <c r="E408" s="10" t="str">
        <f>+IF(D408="","",'宣言书(Rev.12.04)'!$H$76)</f>
        <v/>
      </c>
      <c r="F408" s="10" t="str">
        <f>+IF(D408="","",'宣言书(Rev.12.04)'!$N$75)</f>
        <v/>
      </c>
      <c r="G408" s="15" t="str">
        <f>+IF(D408="","",'宣言书(Rev.12.04)'!$N$76)</f>
        <v/>
      </c>
      <c r="I408" s="5"/>
    </row>
    <row r="409" spans="2:9" ht="21.75" customHeight="1">
      <c r="B409" s="7"/>
      <c r="C409" s="7"/>
      <c r="D409" s="7"/>
      <c r="E409" s="10" t="str">
        <f>+IF(D409="","",'宣言书(Rev.12.04)'!$H$76)</f>
        <v/>
      </c>
      <c r="F409" s="10" t="str">
        <f>+IF(D409="","",'宣言书(Rev.12.04)'!$N$75)</f>
        <v/>
      </c>
      <c r="G409" s="15" t="str">
        <f>+IF(D409="","",'宣言书(Rev.12.04)'!$N$76)</f>
        <v/>
      </c>
      <c r="I409" s="5"/>
    </row>
    <row r="410" spans="2:9" ht="21.75" customHeight="1">
      <c r="B410" s="7"/>
      <c r="C410" s="7"/>
      <c r="D410" s="7"/>
      <c r="E410" s="10" t="str">
        <f>+IF(D410="","",'宣言书(Rev.12.04)'!$H$76)</f>
        <v/>
      </c>
      <c r="F410" s="10" t="str">
        <f>+IF(D410="","",'宣言书(Rev.12.04)'!$N$75)</f>
        <v/>
      </c>
      <c r="G410" s="15" t="str">
        <f>+IF(D410="","",'宣言书(Rev.12.04)'!$N$76)</f>
        <v/>
      </c>
      <c r="I410" s="5"/>
    </row>
    <row r="411" spans="2:9" ht="21.75" customHeight="1">
      <c r="B411" s="7"/>
      <c r="C411" s="7"/>
      <c r="D411" s="7"/>
      <c r="E411" s="10" t="str">
        <f>+IF(D411="","",'宣言书(Rev.12.04)'!$H$76)</f>
        <v/>
      </c>
      <c r="F411" s="10" t="str">
        <f>+IF(D411="","",'宣言书(Rev.12.04)'!$N$75)</f>
        <v/>
      </c>
      <c r="G411" s="15" t="str">
        <f>+IF(D411="","",'宣言书(Rev.12.04)'!$N$76)</f>
        <v/>
      </c>
      <c r="I411" s="5"/>
    </row>
    <row r="412" spans="2:9" ht="21.75" customHeight="1">
      <c r="B412" s="7"/>
      <c r="C412" s="7"/>
      <c r="D412" s="7"/>
      <c r="E412" s="10" t="str">
        <f>+IF(D412="","",'宣言书(Rev.12.04)'!$H$76)</f>
        <v/>
      </c>
      <c r="F412" s="10" t="str">
        <f>+IF(D412="","",'宣言书(Rev.12.04)'!$N$75)</f>
        <v/>
      </c>
      <c r="G412" s="15" t="str">
        <f>+IF(D412="","",'宣言书(Rev.12.04)'!$N$76)</f>
        <v/>
      </c>
      <c r="I412" s="5"/>
    </row>
    <row r="413" spans="2:9" ht="21.75" customHeight="1">
      <c r="B413" s="7"/>
      <c r="C413" s="7"/>
      <c r="D413" s="7"/>
      <c r="E413" s="10" t="str">
        <f>+IF(D413="","",'宣言书(Rev.12.04)'!$H$76)</f>
        <v/>
      </c>
      <c r="F413" s="10" t="str">
        <f>+IF(D413="","",'宣言书(Rev.12.04)'!$N$75)</f>
        <v/>
      </c>
      <c r="G413" s="15" t="str">
        <f>+IF(D413="","",'宣言书(Rev.12.04)'!$N$76)</f>
        <v/>
      </c>
      <c r="I413" s="5"/>
    </row>
    <row r="414" spans="2:9" ht="21.75" customHeight="1">
      <c r="B414" s="7"/>
      <c r="C414" s="7"/>
      <c r="D414" s="7"/>
      <c r="E414" s="10" t="str">
        <f>+IF(D414="","",'宣言书(Rev.12.04)'!$H$76)</f>
        <v/>
      </c>
      <c r="F414" s="10" t="str">
        <f>+IF(D414="","",'宣言书(Rev.12.04)'!$N$75)</f>
        <v/>
      </c>
      <c r="G414" s="15" t="str">
        <f>+IF(D414="","",'宣言书(Rev.12.04)'!$N$76)</f>
        <v/>
      </c>
      <c r="I414" s="5"/>
    </row>
    <row r="415" spans="2:9" ht="21.75" customHeight="1">
      <c r="B415" s="7"/>
      <c r="C415" s="7"/>
      <c r="D415" s="7"/>
      <c r="E415" s="10" t="str">
        <f>+IF(D415="","",'宣言书(Rev.12.04)'!$H$76)</f>
        <v/>
      </c>
      <c r="F415" s="10" t="str">
        <f>+IF(D415="","",'宣言书(Rev.12.04)'!$N$75)</f>
        <v/>
      </c>
      <c r="G415" s="15" t="str">
        <f>+IF(D415="","",'宣言书(Rev.12.04)'!$N$76)</f>
        <v/>
      </c>
      <c r="I415" s="5"/>
    </row>
    <row r="416" spans="2:9" ht="21.75" customHeight="1">
      <c r="B416" s="7"/>
      <c r="C416" s="7"/>
      <c r="D416" s="7"/>
      <c r="E416" s="10" t="str">
        <f>+IF(D416="","",'宣言书(Rev.12.04)'!$H$76)</f>
        <v/>
      </c>
      <c r="F416" s="10" t="str">
        <f>+IF(D416="","",'宣言书(Rev.12.04)'!$N$75)</f>
        <v/>
      </c>
      <c r="G416" s="15" t="str">
        <f>+IF(D416="","",'宣言书(Rev.12.04)'!$N$76)</f>
        <v/>
      </c>
      <c r="I416" s="5"/>
    </row>
    <row r="417" spans="2:9" ht="21.75" customHeight="1">
      <c r="B417" s="7"/>
      <c r="C417" s="7"/>
      <c r="D417" s="7"/>
      <c r="E417" s="10" t="str">
        <f>+IF(D417="","",'宣言书(Rev.12.04)'!$H$76)</f>
        <v/>
      </c>
      <c r="F417" s="10" t="str">
        <f>+IF(D417="","",'宣言书(Rev.12.04)'!$N$75)</f>
        <v/>
      </c>
      <c r="G417" s="15" t="str">
        <f>+IF(D417="","",'宣言书(Rev.12.04)'!$N$76)</f>
        <v/>
      </c>
      <c r="I417" s="5"/>
    </row>
    <row r="418" spans="2:9" ht="21.75" customHeight="1">
      <c r="B418" s="7"/>
      <c r="C418" s="7"/>
      <c r="D418" s="7"/>
      <c r="E418" s="10" t="str">
        <f>+IF(D418="","",'宣言书(Rev.12.04)'!$H$76)</f>
        <v/>
      </c>
      <c r="F418" s="10" t="str">
        <f>+IF(D418="","",'宣言书(Rev.12.04)'!$N$75)</f>
        <v/>
      </c>
      <c r="G418" s="15" t="str">
        <f>+IF(D418="","",'宣言书(Rev.12.04)'!$N$76)</f>
        <v/>
      </c>
      <c r="I418" s="5"/>
    </row>
    <row r="419" spans="2:9" ht="21.75" customHeight="1">
      <c r="B419" s="7"/>
      <c r="C419" s="7"/>
      <c r="D419" s="7"/>
      <c r="E419" s="10" t="str">
        <f>+IF(D419="","",'宣言书(Rev.12.04)'!$H$76)</f>
        <v/>
      </c>
      <c r="F419" s="10" t="str">
        <f>+IF(D419="","",'宣言书(Rev.12.04)'!$N$75)</f>
        <v/>
      </c>
      <c r="G419" s="15" t="str">
        <f>+IF(D419="","",'宣言书(Rev.12.04)'!$N$76)</f>
        <v/>
      </c>
      <c r="I419" s="5"/>
    </row>
    <row r="420" spans="2:9" ht="21.75" customHeight="1">
      <c r="B420" s="7"/>
      <c r="C420" s="7"/>
      <c r="D420" s="7"/>
      <c r="E420" s="10" t="str">
        <f>+IF(D420="","",'宣言书(Rev.12.04)'!$H$76)</f>
        <v/>
      </c>
      <c r="F420" s="10" t="str">
        <f>+IF(D420="","",'宣言书(Rev.12.04)'!$N$75)</f>
        <v/>
      </c>
      <c r="G420" s="15" t="str">
        <f>+IF(D420="","",'宣言书(Rev.12.04)'!$N$76)</f>
        <v/>
      </c>
      <c r="I420" s="5"/>
    </row>
    <row r="421" spans="2:9" ht="21.75" customHeight="1">
      <c r="B421" s="7"/>
      <c r="C421" s="7"/>
      <c r="D421" s="7"/>
      <c r="E421" s="10" t="str">
        <f>+IF(D421="","",'宣言书(Rev.12.04)'!$H$76)</f>
        <v/>
      </c>
      <c r="F421" s="10" t="str">
        <f>+IF(D421="","",'宣言书(Rev.12.04)'!$N$75)</f>
        <v/>
      </c>
      <c r="G421" s="15" t="str">
        <f>+IF(D421="","",'宣言书(Rev.12.04)'!$N$76)</f>
        <v/>
      </c>
      <c r="I421" s="5"/>
    </row>
    <row r="422" spans="2:9" ht="21.75" customHeight="1">
      <c r="B422" s="7"/>
      <c r="C422" s="7"/>
      <c r="D422" s="7"/>
      <c r="E422" s="10" t="str">
        <f>+IF(D422="","",'宣言书(Rev.12.04)'!$H$76)</f>
        <v/>
      </c>
      <c r="F422" s="10" t="str">
        <f>+IF(D422="","",'宣言书(Rev.12.04)'!$N$75)</f>
        <v/>
      </c>
      <c r="G422" s="15" t="str">
        <f>+IF(D422="","",'宣言书(Rev.12.04)'!$N$76)</f>
        <v/>
      </c>
      <c r="I422" s="5"/>
    </row>
    <row r="423" spans="2:9" ht="21.75" customHeight="1">
      <c r="B423" s="7"/>
      <c r="C423" s="7"/>
      <c r="D423" s="7"/>
      <c r="E423" s="10" t="str">
        <f>+IF(D423="","",'宣言书(Rev.12.04)'!$H$76)</f>
        <v/>
      </c>
      <c r="F423" s="10" t="str">
        <f>+IF(D423="","",'宣言书(Rev.12.04)'!$N$75)</f>
        <v/>
      </c>
      <c r="G423" s="15" t="str">
        <f>+IF(D423="","",'宣言书(Rev.12.04)'!$N$76)</f>
        <v/>
      </c>
      <c r="I423" s="5"/>
    </row>
    <row r="424" spans="2:9" ht="21.75" customHeight="1">
      <c r="B424" s="7"/>
      <c r="C424" s="7"/>
      <c r="D424" s="7"/>
      <c r="E424" s="10" t="str">
        <f>+IF(D424="","",'宣言书(Rev.12.04)'!$H$76)</f>
        <v/>
      </c>
      <c r="F424" s="10" t="str">
        <f>+IF(D424="","",'宣言书(Rev.12.04)'!$N$75)</f>
        <v/>
      </c>
      <c r="G424" s="15" t="str">
        <f>+IF(D424="","",'宣言书(Rev.12.04)'!$N$76)</f>
        <v/>
      </c>
      <c r="I424" s="5"/>
    </row>
    <row r="425" spans="2:9" ht="21.75" customHeight="1">
      <c r="B425" s="7"/>
      <c r="C425" s="7"/>
      <c r="D425" s="7"/>
      <c r="E425" s="10" t="str">
        <f>+IF(D425="","",'宣言书(Rev.12.04)'!$H$76)</f>
        <v/>
      </c>
      <c r="F425" s="10" t="str">
        <f>+IF(D425="","",'宣言书(Rev.12.04)'!$N$75)</f>
        <v/>
      </c>
      <c r="G425" s="15" t="str">
        <f>+IF(D425="","",'宣言书(Rev.12.04)'!$N$76)</f>
        <v/>
      </c>
      <c r="I425" s="5"/>
    </row>
    <row r="426" spans="2:9" ht="21.75" customHeight="1">
      <c r="B426" s="7"/>
      <c r="C426" s="7"/>
      <c r="D426" s="7"/>
      <c r="E426" s="10" t="str">
        <f>+IF(D426="","",'宣言书(Rev.12.04)'!$H$76)</f>
        <v/>
      </c>
      <c r="F426" s="10" t="str">
        <f>+IF(D426="","",'宣言书(Rev.12.04)'!$N$75)</f>
        <v/>
      </c>
      <c r="G426" s="15" t="str">
        <f>+IF(D426="","",'宣言书(Rev.12.04)'!$N$76)</f>
        <v/>
      </c>
      <c r="I426" s="5"/>
    </row>
    <row r="427" spans="2:9" ht="21.75" customHeight="1">
      <c r="B427" s="7"/>
      <c r="C427" s="7"/>
      <c r="D427" s="7"/>
      <c r="E427" s="10" t="str">
        <f>+IF(D427="","",'宣言书(Rev.12.04)'!$H$76)</f>
        <v/>
      </c>
      <c r="F427" s="10" t="str">
        <f>+IF(D427="","",'宣言书(Rev.12.04)'!$N$75)</f>
        <v/>
      </c>
      <c r="G427" s="15" t="str">
        <f>+IF(D427="","",'宣言书(Rev.12.04)'!$N$76)</f>
        <v/>
      </c>
      <c r="I427" s="5"/>
    </row>
    <row r="428" spans="2:9" ht="21.75" customHeight="1">
      <c r="B428" s="7"/>
      <c r="C428" s="7"/>
      <c r="D428" s="7"/>
      <c r="E428" s="10" t="str">
        <f>+IF(D428="","",'宣言书(Rev.12.04)'!$H$76)</f>
        <v/>
      </c>
      <c r="F428" s="10" t="str">
        <f>+IF(D428="","",'宣言书(Rev.12.04)'!$N$75)</f>
        <v/>
      </c>
      <c r="G428" s="15" t="str">
        <f>+IF(D428="","",'宣言书(Rev.12.04)'!$N$76)</f>
        <v/>
      </c>
      <c r="I428" s="5"/>
    </row>
    <row r="429" spans="2:9" ht="21.75" customHeight="1">
      <c r="B429" s="7"/>
      <c r="C429" s="7"/>
      <c r="D429" s="7"/>
      <c r="E429" s="10" t="str">
        <f>+IF(D429="","",'宣言书(Rev.12.04)'!$H$76)</f>
        <v/>
      </c>
      <c r="F429" s="10" t="str">
        <f>+IF(D429="","",'宣言书(Rev.12.04)'!$N$75)</f>
        <v/>
      </c>
      <c r="G429" s="15" t="str">
        <f>+IF(D429="","",'宣言书(Rev.12.04)'!$N$76)</f>
        <v/>
      </c>
      <c r="I429" s="5"/>
    </row>
    <row r="430" spans="2:9" ht="21.75" customHeight="1">
      <c r="B430" s="7"/>
      <c r="C430" s="7"/>
      <c r="D430" s="7"/>
      <c r="E430" s="10" t="str">
        <f>+IF(D430="","",'宣言书(Rev.12.04)'!$H$76)</f>
        <v/>
      </c>
      <c r="F430" s="10" t="str">
        <f>+IF(D430="","",'宣言书(Rev.12.04)'!$N$75)</f>
        <v/>
      </c>
      <c r="G430" s="15" t="str">
        <f>+IF(D430="","",'宣言书(Rev.12.04)'!$N$76)</f>
        <v/>
      </c>
      <c r="I430" s="5"/>
    </row>
    <row r="431" spans="2:9" ht="21.75" customHeight="1">
      <c r="B431" s="7"/>
      <c r="C431" s="7"/>
      <c r="D431" s="7"/>
      <c r="E431" s="10" t="str">
        <f>+IF(D431="","",'宣言书(Rev.12.04)'!$H$76)</f>
        <v/>
      </c>
      <c r="F431" s="10" t="str">
        <f>+IF(D431="","",'宣言书(Rev.12.04)'!$N$75)</f>
        <v/>
      </c>
      <c r="G431" s="15" t="str">
        <f>+IF(D431="","",'宣言书(Rev.12.04)'!$N$76)</f>
        <v/>
      </c>
      <c r="I431" s="5"/>
    </row>
    <row r="432" spans="2:9" ht="21.75" customHeight="1">
      <c r="B432" s="7"/>
      <c r="C432" s="7"/>
      <c r="D432" s="7"/>
      <c r="E432" s="10" t="str">
        <f>+IF(D432="","",'宣言书(Rev.12.04)'!$H$76)</f>
        <v/>
      </c>
      <c r="F432" s="10" t="str">
        <f>+IF(D432="","",'宣言书(Rev.12.04)'!$N$75)</f>
        <v/>
      </c>
      <c r="G432" s="15" t="str">
        <f>+IF(D432="","",'宣言书(Rev.12.04)'!$N$76)</f>
        <v/>
      </c>
      <c r="I432" s="5"/>
    </row>
    <row r="433" spans="2:9" ht="21.75" customHeight="1">
      <c r="B433" s="7"/>
      <c r="C433" s="7"/>
      <c r="D433" s="7"/>
      <c r="E433" s="10" t="str">
        <f>+IF(D433="","",'宣言书(Rev.12.04)'!$H$76)</f>
        <v/>
      </c>
      <c r="F433" s="10" t="str">
        <f>+IF(D433="","",'宣言书(Rev.12.04)'!$N$75)</f>
        <v/>
      </c>
      <c r="G433" s="15" t="str">
        <f>+IF(D433="","",'宣言书(Rev.12.04)'!$N$76)</f>
        <v/>
      </c>
      <c r="I433" s="5"/>
    </row>
    <row r="434" spans="2:9" ht="21.75" customHeight="1">
      <c r="B434" s="7"/>
      <c r="C434" s="7"/>
      <c r="D434" s="7"/>
      <c r="E434" s="10" t="str">
        <f>+IF(D434="","",'宣言书(Rev.12.04)'!$H$76)</f>
        <v/>
      </c>
      <c r="F434" s="10" t="str">
        <f>+IF(D434="","",'宣言书(Rev.12.04)'!$N$75)</f>
        <v/>
      </c>
      <c r="G434" s="15" t="str">
        <f>+IF(D434="","",'宣言书(Rev.12.04)'!$N$76)</f>
        <v/>
      </c>
      <c r="I434" s="5"/>
    </row>
    <row r="435" spans="2:9" ht="21.75" customHeight="1">
      <c r="B435" s="7"/>
      <c r="C435" s="7"/>
      <c r="D435" s="7"/>
      <c r="E435" s="10" t="str">
        <f>+IF(D435="","",'宣言书(Rev.12.04)'!$H$76)</f>
        <v/>
      </c>
      <c r="F435" s="10" t="str">
        <f>+IF(D435="","",'宣言书(Rev.12.04)'!$N$75)</f>
        <v/>
      </c>
      <c r="G435" s="15" t="str">
        <f>+IF(D435="","",'宣言书(Rev.12.04)'!$N$76)</f>
        <v/>
      </c>
      <c r="I435" s="5"/>
    </row>
    <row r="436" spans="2:9" ht="21.75" customHeight="1">
      <c r="B436" s="7"/>
      <c r="C436" s="7"/>
      <c r="D436" s="7"/>
      <c r="E436" s="10" t="str">
        <f>+IF(D436="","",'宣言书(Rev.12.04)'!$H$76)</f>
        <v/>
      </c>
      <c r="F436" s="10" t="str">
        <f>+IF(D436="","",'宣言书(Rev.12.04)'!$N$75)</f>
        <v/>
      </c>
      <c r="G436" s="15" t="str">
        <f>+IF(D436="","",'宣言书(Rev.12.04)'!$N$76)</f>
        <v/>
      </c>
      <c r="I436" s="5"/>
    </row>
    <row r="437" spans="2:9" ht="21.75" customHeight="1">
      <c r="B437" s="7"/>
      <c r="C437" s="7"/>
      <c r="D437" s="7"/>
      <c r="E437" s="10" t="str">
        <f>+IF(D437="","",'宣言书(Rev.12.04)'!$H$76)</f>
        <v/>
      </c>
      <c r="F437" s="10" t="str">
        <f>+IF(D437="","",'宣言书(Rev.12.04)'!$N$75)</f>
        <v/>
      </c>
      <c r="G437" s="15" t="str">
        <f>+IF(D437="","",'宣言书(Rev.12.04)'!$N$76)</f>
        <v/>
      </c>
      <c r="I437" s="5"/>
    </row>
    <row r="438" spans="2:9" ht="21.75" customHeight="1">
      <c r="B438" s="7"/>
      <c r="C438" s="7"/>
      <c r="D438" s="7"/>
      <c r="E438" s="10" t="str">
        <f>+IF(D438="","",'宣言书(Rev.12.04)'!$H$76)</f>
        <v/>
      </c>
      <c r="F438" s="10" t="str">
        <f>+IF(D438="","",'宣言书(Rev.12.04)'!$N$75)</f>
        <v/>
      </c>
      <c r="G438" s="15" t="str">
        <f>+IF(D438="","",'宣言书(Rev.12.04)'!$N$76)</f>
        <v/>
      </c>
      <c r="I438" s="5"/>
    </row>
    <row r="439" spans="2:9" ht="21.75" customHeight="1">
      <c r="B439" s="7"/>
      <c r="C439" s="7"/>
      <c r="D439" s="7"/>
      <c r="E439" s="10" t="str">
        <f>+IF(D439="","",'宣言书(Rev.12.04)'!$H$76)</f>
        <v/>
      </c>
      <c r="F439" s="10" t="str">
        <f>+IF(D439="","",'宣言书(Rev.12.04)'!$N$75)</f>
        <v/>
      </c>
      <c r="G439" s="15" t="str">
        <f>+IF(D439="","",'宣言书(Rev.12.04)'!$N$76)</f>
        <v/>
      </c>
      <c r="I439" s="5"/>
    </row>
    <row r="440" spans="2:9" ht="21.75" customHeight="1">
      <c r="B440" s="7"/>
      <c r="C440" s="7"/>
      <c r="D440" s="7"/>
      <c r="E440" s="10" t="str">
        <f>+IF(D440="","",'宣言书(Rev.12.04)'!$H$76)</f>
        <v/>
      </c>
      <c r="F440" s="10" t="str">
        <f>+IF(D440="","",'宣言书(Rev.12.04)'!$N$75)</f>
        <v/>
      </c>
      <c r="G440" s="15" t="str">
        <f>+IF(D440="","",'宣言书(Rev.12.04)'!$N$76)</f>
        <v/>
      </c>
      <c r="I440" s="5"/>
    </row>
    <row r="441" spans="2:9" ht="21.75" customHeight="1">
      <c r="B441" s="7"/>
      <c r="C441" s="7"/>
      <c r="D441" s="7"/>
      <c r="E441" s="10" t="str">
        <f>+IF(D441="","",'宣言书(Rev.12.04)'!$H$76)</f>
        <v/>
      </c>
      <c r="F441" s="10" t="str">
        <f>+IF(D441="","",'宣言书(Rev.12.04)'!$N$75)</f>
        <v/>
      </c>
      <c r="G441" s="15" t="str">
        <f>+IF(D441="","",'宣言书(Rev.12.04)'!$N$76)</f>
        <v/>
      </c>
      <c r="I441" s="5"/>
    </row>
    <row r="442" spans="2:9" ht="21.75" customHeight="1">
      <c r="B442" s="7"/>
      <c r="C442" s="7"/>
      <c r="D442" s="7"/>
      <c r="E442" s="10" t="str">
        <f>+IF(D442="","",'宣言书(Rev.12.04)'!$H$76)</f>
        <v/>
      </c>
      <c r="F442" s="10" t="str">
        <f>+IF(D442="","",'宣言书(Rev.12.04)'!$N$75)</f>
        <v/>
      </c>
      <c r="G442" s="15" t="str">
        <f>+IF(D442="","",'宣言书(Rev.12.04)'!$N$76)</f>
        <v/>
      </c>
      <c r="I442" s="5"/>
    </row>
    <row r="443" spans="2:9" ht="21.75" customHeight="1">
      <c r="B443" s="7"/>
      <c r="C443" s="7"/>
      <c r="D443" s="7"/>
      <c r="E443" s="10" t="str">
        <f>+IF(D443="","",'宣言书(Rev.12.04)'!$H$76)</f>
        <v/>
      </c>
      <c r="F443" s="10" t="str">
        <f>+IF(D443="","",'宣言书(Rev.12.04)'!$N$75)</f>
        <v/>
      </c>
      <c r="G443" s="15" t="str">
        <f>+IF(D443="","",'宣言书(Rev.12.04)'!$N$76)</f>
        <v/>
      </c>
      <c r="I443" s="5"/>
    </row>
    <row r="444" spans="2:9" ht="21.75" customHeight="1">
      <c r="B444" s="7"/>
      <c r="C444" s="7"/>
      <c r="D444" s="7"/>
      <c r="E444" s="10" t="str">
        <f>+IF(D444="","",'宣言书(Rev.12.04)'!$H$76)</f>
        <v/>
      </c>
      <c r="F444" s="10" t="str">
        <f>+IF(D444="","",'宣言书(Rev.12.04)'!$N$75)</f>
        <v/>
      </c>
      <c r="G444" s="15" t="str">
        <f>+IF(D444="","",'宣言书(Rev.12.04)'!$N$76)</f>
        <v/>
      </c>
      <c r="I444" s="5"/>
    </row>
    <row r="445" spans="2:9" ht="21.75" customHeight="1">
      <c r="B445" s="7"/>
      <c r="C445" s="7"/>
      <c r="D445" s="7"/>
      <c r="E445" s="10" t="str">
        <f>+IF(D445="","",'宣言书(Rev.12.04)'!$H$76)</f>
        <v/>
      </c>
      <c r="F445" s="10" t="str">
        <f>+IF(D445="","",'宣言书(Rev.12.04)'!$N$75)</f>
        <v/>
      </c>
      <c r="G445" s="15" t="str">
        <f>+IF(D445="","",'宣言书(Rev.12.04)'!$N$76)</f>
        <v/>
      </c>
      <c r="I445" s="5"/>
    </row>
    <row r="446" spans="2:9" ht="21.75" customHeight="1">
      <c r="B446" s="7"/>
      <c r="C446" s="7"/>
      <c r="D446" s="7"/>
      <c r="E446" s="10" t="str">
        <f>+IF(D446="","",'宣言书(Rev.12.04)'!$H$76)</f>
        <v/>
      </c>
      <c r="F446" s="10" t="str">
        <f>+IF(D446="","",'宣言书(Rev.12.04)'!$N$75)</f>
        <v/>
      </c>
      <c r="G446" s="15" t="str">
        <f>+IF(D446="","",'宣言书(Rev.12.04)'!$N$76)</f>
        <v/>
      </c>
      <c r="I446" s="5"/>
    </row>
    <row r="447" spans="2:9" ht="21.75" customHeight="1">
      <c r="B447" s="7"/>
      <c r="C447" s="7"/>
      <c r="D447" s="7"/>
      <c r="E447" s="10" t="str">
        <f>+IF(D447="","",'宣言书(Rev.12.04)'!$H$76)</f>
        <v/>
      </c>
      <c r="F447" s="10" t="str">
        <f>+IF(D447="","",'宣言书(Rev.12.04)'!$N$75)</f>
        <v/>
      </c>
      <c r="G447" s="15" t="str">
        <f>+IF(D447="","",'宣言书(Rev.12.04)'!$N$76)</f>
        <v/>
      </c>
      <c r="I447" s="5"/>
    </row>
    <row r="448" spans="2:9" ht="21.75" customHeight="1">
      <c r="B448" s="7"/>
      <c r="C448" s="7"/>
      <c r="D448" s="7"/>
      <c r="E448" s="10" t="str">
        <f>+IF(D448="","",'宣言书(Rev.12.04)'!$H$76)</f>
        <v/>
      </c>
      <c r="F448" s="10" t="str">
        <f>+IF(D448="","",'宣言书(Rev.12.04)'!$N$75)</f>
        <v/>
      </c>
      <c r="G448" s="15" t="str">
        <f>+IF(D448="","",'宣言书(Rev.12.04)'!$N$76)</f>
        <v/>
      </c>
      <c r="I448" s="5"/>
    </row>
    <row r="449" spans="2:9" ht="21.75" customHeight="1">
      <c r="B449" s="7"/>
      <c r="C449" s="7"/>
      <c r="D449" s="7"/>
      <c r="E449" s="10" t="str">
        <f>+IF(D449="","",'宣言书(Rev.12.04)'!$H$76)</f>
        <v/>
      </c>
      <c r="F449" s="10" t="str">
        <f>+IF(D449="","",'宣言书(Rev.12.04)'!$N$75)</f>
        <v/>
      </c>
      <c r="G449" s="15" t="str">
        <f>+IF(D449="","",'宣言书(Rev.12.04)'!$N$76)</f>
        <v/>
      </c>
      <c r="I449" s="5"/>
    </row>
    <row r="450" spans="2:9" ht="21.75" customHeight="1">
      <c r="B450" s="7"/>
      <c r="C450" s="7"/>
      <c r="D450" s="7"/>
      <c r="E450" s="10" t="str">
        <f>+IF(D450="","",'宣言书(Rev.12.04)'!$H$76)</f>
        <v/>
      </c>
      <c r="F450" s="10" t="str">
        <f>+IF(D450="","",'宣言书(Rev.12.04)'!$N$75)</f>
        <v/>
      </c>
      <c r="G450" s="15" t="str">
        <f>+IF(D450="","",'宣言书(Rev.12.04)'!$N$76)</f>
        <v/>
      </c>
      <c r="I450" s="5"/>
    </row>
    <row r="451" spans="2:9" ht="21.75" customHeight="1">
      <c r="B451" s="7"/>
      <c r="C451" s="7"/>
      <c r="D451" s="7"/>
      <c r="E451" s="10" t="str">
        <f>+IF(D451="","",'宣言书(Rev.12.04)'!$H$76)</f>
        <v/>
      </c>
      <c r="F451" s="10" t="str">
        <f>+IF(D451="","",'宣言书(Rev.12.04)'!$N$75)</f>
        <v/>
      </c>
      <c r="G451" s="15" t="str">
        <f>+IF(D451="","",'宣言书(Rev.12.04)'!$N$76)</f>
        <v/>
      </c>
      <c r="I451" s="5"/>
    </row>
    <row r="452" spans="2:9" ht="21.75" customHeight="1">
      <c r="B452" s="7"/>
      <c r="C452" s="7"/>
      <c r="D452" s="7"/>
      <c r="E452" s="10" t="str">
        <f>+IF(D452="","",'宣言书(Rev.12.04)'!$H$76)</f>
        <v/>
      </c>
      <c r="F452" s="10" t="str">
        <f>+IF(D452="","",'宣言书(Rev.12.04)'!$N$75)</f>
        <v/>
      </c>
      <c r="G452" s="15" t="str">
        <f>+IF(D452="","",'宣言书(Rev.12.04)'!$N$76)</f>
        <v/>
      </c>
      <c r="I452" s="5"/>
    </row>
    <row r="453" spans="2:9" ht="21.75" customHeight="1">
      <c r="B453" s="7"/>
      <c r="C453" s="7"/>
      <c r="D453" s="7"/>
      <c r="E453" s="10" t="str">
        <f>+IF(D453="","",'宣言书(Rev.12.04)'!$H$76)</f>
        <v/>
      </c>
      <c r="F453" s="10" t="str">
        <f>+IF(D453="","",'宣言书(Rev.12.04)'!$N$75)</f>
        <v/>
      </c>
      <c r="G453" s="15" t="str">
        <f>+IF(D453="","",'宣言书(Rev.12.04)'!$N$76)</f>
        <v/>
      </c>
      <c r="I453" s="5"/>
    </row>
    <row r="454" spans="2:9" ht="21.75" customHeight="1">
      <c r="B454" s="7"/>
      <c r="C454" s="7"/>
      <c r="D454" s="7"/>
      <c r="E454" s="10" t="str">
        <f>+IF(D454="","",'宣言书(Rev.12.04)'!$H$76)</f>
        <v/>
      </c>
      <c r="F454" s="10" t="str">
        <f>+IF(D454="","",'宣言书(Rev.12.04)'!$N$75)</f>
        <v/>
      </c>
      <c r="G454" s="15" t="str">
        <f>+IF(D454="","",'宣言书(Rev.12.04)'!$N$76)</f>
        <v/>
      </c>
      <c r="I454" s="5"/>
    </row>
    <row r="455" spans="2:9" ht="21.75" customHeight="1">
      <c r="B455" s="7"/>
      <c r="C455" s="7"/>
      <c r="D455" s="7"/>
      <c r="E455" s="10" t="str">
        <f>+IF(D455="","",'宣言书(Rev.12.04)'!$H$76)</f>
        <v/>
      </c>
      <c r="F455" s="10" t="str">
        <f>+IF(D455="","",'宣言书(Rev.12.04)'!$N$75)</f>
        <v/>
      </c>
      <c r="G455" s="15" t="str">
        <f>+IF(D455="","",'宣言书(Rev.12.04)'!$N$76)</f>
        <v/>
      </c>
      <c r="I455" s="5"/>
    </row>
    <row r="456" spans="2:9" ht="21.75" customHeight="1">
      <c r="B456" s="7"/>
      <c r="C456" s="7"/>
      <c r="D456" s="7"/>
      <c r="E456" s="10" t="str">
        <f>+IF(D456="","",'宣言书(Rev.12.04)'!$H$76)</f>
        <v/>
      </c>
      <c r="F456" s="10" t="str">
        <f>+IF(D456="","",'宣言书(Rev.12.04)'!$N$75)</f>
        <v/>
      </c>
      <c r="G456" s="15" t="str">
        <f>+IF(D456="","",'宣言书(Rev.12.04)'!$N$76)</f>
        <v/>
      </c>
      <c r="I456" s="5"/>
    </row>
    <row r="457" spans="2:9" ht="21.75" customHeight="1">
      <c r="B457" s="7"/>
      <c r="C457" s="7"/>
      <c r="D457" s="7"/>
      <c r="E457" s="10" t="str">
        <f>+IF(D457="","",'宣言书(Rev.12.04)'!$H$76)</f>
        <v/>
      </c>
      <c r="F457" s="10" t="str">
        <f>+IF(D457="","",'宣言书(Rev.12.04)'!$N$75)</f>
        <v/>
      </c>
      <c r="G457" s="15" t="str">
        <f>+IF(D457="","",'宣言书(Rev.12.04)'!$N$76)</f>
        <v/>
      </c>
      <c r="I457" s="5"/>
    </row>
    <row r="458" spans="2:9" ht="21.75" customHeight="1">
      <c r="B458" s="7"/>
      <c r="C458" s="7"/>
      <c r="D458" s="7"/>
      <c r="E458" s="10" t="str">
        <f>+IF(D458="","",'宣言书(Rev.12.04)'!$H$76)</f>
        <v/>
      </c>
      <c r="F458" s="10" t="str">
        <f>+IF(D458="","",'宣言书(Rev.12.04)'!$N$75)</f>
        <v/>
      </c>
      <c r="G458" s="15" t="str">
        <f>+IF(D458="","",'宣言书(Rev.12.04)'!$N$76)</f>
        <v/>
      </c>
      <c r="I458" s="5"/>
    </row>
    <row r="459" spans="2:9" ht="21.75" customHeight="1">
      <c r="B459" s="7"/>
      <c r="C459" s="7"/>
      <c r="D459" s="7"/>
      <c r="E459" s="10" t="str">
        <f>+IF(D459="","",'宣言书(Rev.12.04)'!$H$76)</f>
        <v/>
      </c>
      <c r="F459" s="10" t="str">
        <f>+IF(D459="","",'宣言书(Rev.12.04)'!$N$75)</f>
        <v/>
      </c>
      <c r="G459" s="15" t="str">
        <f>+IF(D459="","",'宣言书(Rev.12.04)'!$N$76)</f>
        <v/>
      </c>
      <c r="I459" s="5"/>
    </row>
    <row r="460" spans="2:9" ht="21.75" customHeight="1">
      <c r="B460" s="7"/>
      <c r="C460" s="7"/>
      <c r="D460" s="7"/>
      <c r="E460" s="10" t="str">
        <f>+IF(D460="","",'宣言书(Rev.12.04)'!$H$76)</f>
        <v/>
      </c>
      <c r="F460" s="10" t="str">
        <f>+IF(D460="","",'宣言书(Rev.12.04)'!$N$75)</f>
        <v/>
      </c>
      <c r="G460" s="15" t="str">
        <f>+IF(D460="","",'宣言书(Rev.12.04)'!$N$76)</f>
        <v/>
      </c>
      <c r="I460" s="5"/>
    </row>
    <row r="461" spans="2:9" ht="21.75" customHeight="1">
      <c r="B461" s="7"/>
      <c r="C461" s="7"/>
      <c r="D461" s="7"/>
      <c r="E461" s="10" t="str">
        <f>+IF(D461="","",'宣言书(Rev.12.04)'!$H$76)</f>
        <v/>
      </c>
      <c r="F461" s="10" t="str">
        <f>+IF(D461="","",'宣言书(Rev.12.04)'!$N$75)</f>
        <v/>
      </c>
      <c r="G461" s="15" t="str">
        <f>+IF(D461="","",'宣言书(Rev.12.04)'!$N$76)</f>
        <v/>
      </c>
      <c r="I461" s="5"/>
    </row>
    <row r="462" spans="2:9" ht="21.75" customHeight="1">
      <c r="B462" s="7"/>
      <c r="C462" s="7"/>
      <c r="D462" s="7"/>
      <c r="E462" s="10" t="str">
        <f>+IF(D462="","",'宣言书(Rev.12.04)'!$H$76)</f>
        <v/>
      </c>
      <c r="F462" s="10" t="str">
        <f>+IF(D462="","",'宣言书(Rev.12.04)'!$N$75)</f>
        <v/>
      </c>
      <c r="G462" s="15" t="str">
        <f>+IF(D462="","",'宣言书(Rev.12.04)'!$N$76)</f>
        <v/>
      </c>
      <c r="I462" s="5"/>
    </row>
    <row r="463" spans="2:9" ht="21.75" customHeight="1">
      <c r="B463" s="7"/>
      <c r="C463" s="7"/>
      <c r="D463" s="7"/>
      <c r="E463" s="10" t="str">
        <f>+IF(D463="","",'宣言书(Rev.12.04)'!$H$76)</f>
        <v/>
      </c>
      <c r="F463" s="10" t="str">
        <f>+IF(D463="","",'宣言书(Rev.12.04)'!$N$75)</f>
        <v/>
      </c>
      <c r="G463" s="15" t="str">
        <f>+IF(D463="","",'宣言书(Rev.12.04)'!$N$76)</f>
        <v/>
      </c>
      <c r="I463" s="5"/>
    </row>
    <row r="464" spans="2:9" ht="21.75" customHeight="1">
      <c r="B464" s="7"/>
      <c r="C464" s="7"/>
      <c r="D464" s="7"/>
      <c r="E464" s="10" t="str">
        <f>+IF(D464="","",'宣言书(Rev.12.04)'!$H$76)</f>
        <v/>
      </c>
      <c r="F464" s="10" t="str">
        <f>+IF(D464="","",'宣言书(Rev.12.04)'!$N$75)</f>
        <v/>
      </c>
      <c r="G464" s="15" t="str">
        <f>+IF(D464="","",'宣言书(Rev.12.04)'!$N$76)</f>
        <v/>
      </c>
      <c r="I464" s="5"/>
    </row>
    <row r="465" spans="2:9" ht="21.75" customHeight="1">
      <c r="B465" s="7"/>
      <c r="C465" s="7"/>
      <c r="D465" s="7"/>
      <c r="E465" s="10" t="str">
        <f>+IF(D465="","",'宣言书(Rev.12.04)'!$H$76)</f>
        <v/>
      </c>
      <c r="F465" s="10" t="str">
        <f>+IF(D465="","",'宣言书(Rev.12.04)'!$N$75)</f>
        <v/>
      </c>
      <c r="G465" s="15" t="str">
        <f>+IF(D465="","",'宣言书(Rev.12.04)'!$N$76)</f>
        <v/>
      </c>
      <c r="I465" s="5"/>
    </row>
    <row r="466" spans="2:9" ht="21.75" customHeight="1">
      <c r="B466" s="7"/>
      <c r="C466" s="7"/>
      <c r="D466" s="7"/>
      <c r="E466" s="10" t="str">
        <f>+IF(D466="","",'宣言书(Rev.12.04)'!$H$76)</f>
        <v/>
      </c>
      <c r="F466" s="10" t="str">
        <f>+IF(D466="","",'宣言书(Rev.12.04)'!$N$75)</f>
        <v/>
      </c>
      <c r="G466" s="15" t="str">
        <f>+IF(D466="","",'宣言书(Rev.12.04)'!$N$76)</f>
        <v/>
      </c>
      <c r="I466" s="5"/>
    </row>
    <row r="467" spans="2:9" ht="21.75" customHeight="1">
      <c r="B467" s="7"/>
      <c r="C467" s="7"/>
      <c r="D467" s="7"/>
      <c r="E467" s="10" t="str">
        <f>+IF(D467="","",'宣言书(Rev.12.04)'!$H$76)</f>
        <v/>
      </c>
      <c r="F467" s="10" t="str">
        <f>+IF(D467="","",'宣言书(Rev.12.04)'!$N$75)</f>
        <v/>
      </c>
      <c r="G467" s="15" t="str">
        <f>+IF(D467="","",'宣言书(Rev.12.04)'!$N$76)</f>
        <v/>
      </c>
      <c r="I467" s="5"/>
    </row>
    <row r="468" spans="2:9" ht="21.75" customHeight="1">
      <c r="B468" s="7"/>
      <c r="C468" s="7"/>
      <c r="D468" s="7"/>
      <c r="E468" s="10" t="str">
        <f>+IF(D468="","",'宣言书(Rev.12.04)'!$H$76)</f>
        <v/>
      </c>
      <c r="F468" s="10" t="str">
        <f>+IF(D468="","",'宣言书(Rev.12.04)'!$N$75)</f>
        <v/>
      </c>
      <c r="G468" s="15" t="str">
        <f>+IF(D468="","",'宣言书(Rev.12.04)'!$N$76)</f>
        <v/>
      </c>
      <c r="I468" s="5"/>
    </row>
    <row r="469" spans="2:9" ht="21.75" customHeight="1">
      <c r="B469" s="7"/>
      <c r="C469" s="7"/>
      <c r="D469" s="7"/>
      <c r="E469" s="10" t="str">
        <f>+IF(D469="","",'宣言书(Rev.12.04)'!$H$76)</f>
        <v/>
      </c>
      <c r="F469" s="10" t="str">
        <f>+IF(D469="","",'宣言书(Rev.12.04)'!$N$75)</f>
        <v/>
      </c>
      <c r="G469" s="15" t="str">
        <f>+IF(D469="","",'宣言书(Rev.12.04)'!$N$76)</f>
        <v/>
      </c>
      <c r="I469" s="5"/>
    </row>
    <row r="470" spans="2:9" ht="21.75" customHeight="1">
      <c r="B470" s="7"/>
      <c r="C470" s="7"/>
      <c r="D470" s="7"/>
      <c r="E470" s="10" t="str">
        <f>+IF(D470="","",'宣言书(Rev.12.04)'!$H$76)</f>
        <v/>
      </c>
      <c r="F470" s="10" t="str">
        <f>+IF(D470="","",'宣言书(Rev.12.04)'!$N$75)</f>
        <v/>
      </c>
      <c r="G470" s="15" t="str">
        <f>+IF(D470="","",'宣言书(Rev.12.04)'!$N$76)</f>
        <v/>
      </c>
      <c r="I470" s="5"/>
    </row>
    <row r="471" spans="2:9" ht="21.75" customHeight="1">
      <c r="B471" s="7"/>
      <c r="C471" s="7"/>
      <c r="D471" s="7"/>
      <c r="E471" s="10" t="str">
        <f>+IF(D471="","",'宣言书(Rev.12.04)'!$H$76)</f>
        <v/>
      </c>
      <c r="F471" s="10" t="str">
        <f>+IF(D471="","",'宣言书(Rev.12.04)'!$N$75)</f>
        <v/>
      </c>
      <c r="G471" s="15" t="str">
        <f>+IF(D471="","",'宣言书(Rev.12.04)'!$N$76)</f>
        <v/>
      </c>
      <c r="I471" s="5"/>
    </row>
    <row r="472" spans="2:9" ht="21.75" customHeight="1">
      <c r="B472" s="7"/>
      <c r="C472" s="7"/>
      <c r="D472" s="7"/>
      <c r="E472" s="10" t="str">
        <f>+IF(D472="","",'宣言书(Rev.12.04)'!$H$76)</f>
        <v/>
      </c>
      <c r="F472" s="10" t="str">
        <f>+IF(D472="","",'宣言书(Rev.12.04)'!$N$75)</f>
        <v/>
      </c>
      <c r="G472" s="15" t="str">
        <f>+IF(D472="","",'宣言书(Rev.12.04)'!$N$76)</f>
        <v/>
      </c>
      <c r="I472" s="5"/>
    </row>
    <row r="473" spans="2:9" ht="21.75" customHeight="1">
      <c r="B473" s="7"/>
      <c r="C473" s="7"/>
      <c r="D473" s="7"/>
      <c r="E473" s="10" t="str">
        <f>+IF(D473="","",'宣言书(Rev.12.04)'!$H$76)</f>
        <v/>
      </c>
      <c r="F473" s="10" t="str">
        <f>+IF(D473="","",'宣言书(Rev.12.04)'!$N$75)</f>
        <v/>
      </c>
      <c r="G473" s="15" t="str">
        <f>+IF(D473="","",'宣言书(Rev.12.04)'!$N$76)</f>
        <v/>
      </c>
      <c r="I473" s="5"/>
    </row>
    <row r="474" spans="2:9" ht="21.75" customHeight="1">
      <c r="B474" s="7"/>
      <c r="C474" s="7"/>
      <c r="D474" s="7"/>
      <c r="E474" s="10" t="str">
        <f>+IF(D474="","",'宣言书(Rev.12.04)'!$H$76)</f>
        <v/>
      </c>
      <c r="F474" s="10" t="str">
        <f>+IF(D474="","",'宣言书(Rev.12.04)'!$N$75)</f>
        <v/>
      </c>
      <c r="G474" s="15" t="str">
        <f>+IF(D474="","",'宣言书(Rev.12.04)'!$N$76)</f>
        <v/>
      </c>
      <c r="I474" s="5"/>
    </row>
    <row r="475" spans="2:9" ht="21.75" customHeight="1">
      <c r="B475" s="7"/>
      <c r="C475" s="7"/>
      <c r="D475" s="7"/>
      <c r="E475" s="10" t="str">
        <f>+IF(D475="","",'宣言书(Rev.12.04)'!$H$76)</f>
        <v/>
      </c>
      <c r="F475" s="10" t="str">
        <f>+IF(D475="","",'宣言书(Rev.12.04)'!$N$75)</f>
        <v/>
      </c>
      <c r="G475" s="15" t="str">
        <f>+IF(D475="","",'宣言书(Rev.12.04)'!$N$76)</f>
        <v/>
      </c>
      <c r="I475" s="5"/>
    </row>
    <row r="476" spans="2:9" ht="21.75" customHeight="1">
      <c r="B476" s="7"/>
      <c r="C476" s="7"/>
      <c r="D476" s="7"/>
      <c r="E476" s="10" t="str">
        <f>+IF(D476="","",'宣言书(Rev.12.04)'!$H$76)</f>
        <v/>
      </c>
      <c r="F476" s="10" t="str">
        <f>+IF(D476="","",'宣言书(Rev.12.04)'!$N$75)</f>
        <v/>
      </c>
      <c r="G476" s="15" t="str">
        <f>+IF(D476="","",'宣言书(Rev.12.04)'!$N$76)</f>
        <v/>
      </c>
      <c r="I476" s="5"/>
    </row>
    <row r="477" spans="2:9" ht="21.75" customHeight="1">
      <c r="B477" s="7"/>
      <c r="C477" s="7"/>
      <c r="D477" s="7"/>
      <c r="E477" s="10" t="str">
        <f>+IF(D477="","",'宣言书(Rev.12.04)'!$H$76)</f>
        <v/>
      </c>
      <c r="F477" s="10" t="str">
        <f>+IF(D477="","",'宣言书(Rev.12.04)'!$N$75)</f>
        <v/>
      </c>
      <c r="G477" s="15" t="str">
        <f>+IF(D477="","",'宣言书(Rev.12.04)'!$N$76)</f>
        <v/>
      </c>
      <c r="I477" s="5"/>
    </row>
    <row r="478" spans="2:9" ht="21.75" customHeight="1">
      <c r="B478" s="7"/>
      <c r="C478" s="7"/>
      <c r="D478" s="7"/>
      <c r="E478" s="10" t="str">
        <f>+IF(D478="","",'宣言书(Rev.12.04)'!$H$76)</f>
        <v/>
      </c>
      <c r="F478" s="10" t="str">
        <f>+IF(D478="","",'宣言书(Rev.12.04)'!$N$75)</f>
        <v/>
      </c>
      <c r="G478" s="15" t="str">
        <f>+IF(D478="","",'宣言书(Rev.12.04)'!$N$76)</f>
        <v/>
      </c>
      <c r="I478" s="5"/>
    </row>
    <row r="479" spans="2:9" ht="21.75" customHeight="1">
      <c r="B479" s="7"/>
      <c r="C479" s="7"/>
      <c r="D479" s="7"/>
      <c r="E479" s="10" t="str">
        <f>+IF(D479="","",'宣言书(Rev.12.04)'!$H$76)</f>
        <v/>
      </c>
      <c r="F479" s="10" t="str">
        <f>+IF(D479="","",'宣言书(Rev.12.04)'!$N$75)</f>
        <v/>
      </c>
      <c r="G479" s="15" t="str">
        <f>+IF(D479="","",'宣言书(Rev.12.04)'!$N$76)</f>
        <v/>
      </c>
      <c r="I479" s="5"/>
    </row>
    <row r="480" spans="2:9" ht="21.75" customHeight="1">
      <c r="B480" s="7"/>
      <c r="C480" s="7"/>
      <c r="D480" s="7"/>
      <c r="E480" s="10" t="str">
        <f>+IF(D480="","",'宣言书(Rev.12.04)'!$H$76)</f>
        <v/>
      </c>
      <c r="F480" s="10" t="str">
        <f>+IF(D480="","",'宣言书(Rev.12.04)'!$N$75)</f>
        <v/>
      </c>
      <c r="G480" s="15" t="str">
        <f>+IF(D480="","",'宣言书(Rev.12.04)'!$N$76)</f>
        <v/>
      </c>
      <c r="I480" s="5"/>
    </row>
    <row r="481" spans="2:9" ht="21.75" customHeight="1">
      <c r="B481" s="7"/>
      <c r="C481" s="7"/>
      <c r="D481" s="7"/>
      <c r="E481" s="10" t="str">
        <f>+IF(D481="","",'宣言书(Rev.12.04)'!$H$76)</f>
        <v/>
      </c>
      <c r="F481" s="10" t="str">
        <f>+IF(D481="","",'宣言书(Rev.12.04)'!$N$75)</f>
        <v/>
      </c>
      <c r="G481" s="15" t="str">
        <f>+IF(D481="","",'宣言书(Rev.12.04)'!$N$76)</f>
        <v/>
      </c>
      <c r="I481" s="5"/>
    </row>
    <row r="482" spans="2:9" ht="21.75" customHeight="1">
      <c r="B482" s="7"/>
      <c r="C482" s="7"/>
      <c r="D482" s="7"/>
      <c r="E482" s="10" t="str">
        <f>+IF(D482="","",'宣言书(Rev.12.04)'!$H$76)</f>
        <v/>
      </c>
      <c r="F482" s="10" t="str">
        <f>+IF(D482="","",'宣言书(Rev.12.04)'!$N$75)</f>
        <v/>
      </c>
      <c r="G482" s="15" t="str">
        <f>+IF(D482="","",'宣言书(Rev.12.04)'!$N$76)</f>
        <v/>
      </c>
      <c r="I482" s="5"/>
    </row>
    <row r="483" spans="2:9" ht="21.75" customHeight="1">
      <c r="B483" s="7"/>
      <c r="C483" s="7"/>
      <c r="D483" s="7"/>
      <c r="E483" s="10" t="str">
        <f>+IF(D483="","",'宣言书(Rev.12.04)'!$H$76)</f>
        <v/>
      </c>
      <c r="F483" s="10" t="str">
        <f>+IF(D483="","",'宣言书(Rev.12.04)'!$N$75)</f>
        <v/>
      </c>
      <c r="G483" s="15" t="str">
        <f>+IF(D483="","",'宣言书(Rev.12.04)'!$N$76)</f>
        <v/>
      </c>
      <c r="I483" s="5"/>
    </row>
    <row r="484" spans="2:9" ht="21.75" customHeight="1">
      <c r="B484" s="7"/>
      <c r="C484" s="7"/>
      <c r="D484" s="7"/>
      <c r="E484" s="10" t="str">
        <f>+IF(D484="","",'宣言书(Rev.12.04)'!$H$76)</f>
        <v/>
      </c>
      <c r="F484" s="10" t="str">
        <f>+IF(D484="","",'宣言书(Rev.12.04)'!$N$75)</f>
        <v/>
      </c>
      <c r="G484" s="15" t="str">
        <f>+IF(D484="","",'宣言书(Rev.12.04)'!$N$76)</f>
        <v/>
      </c>
      <c r="I484" s="5"/>
    </row>
    <row r="485" spans="2:9" ht="21.75" customHeight="1">
      <c r="B485" s="7"/>
      <c r="C485" s="7"/>
      <c r="D485" s="7"/>
      <c r="E485" s="10" t="str">
        <f>+IF(D485="","",'宣言书(Rev.12.04)'!$H$76)</f>
        <v/>
      </c>
      <c r="F485" s="10" t="str">
        <f>+IF(D485="","",'宣言书(Rev.12.04)'!$N$75)</f>
        <v/>
      </c>
      <c r="G485" s="15" t="str">
        <f>+IF(D485="","",'宣言书(Rev.12.04)'!$N$76)</f>
        <v/>
      </c>
      <c r="I485" s="5"/>
    </row>
    <row r="486" spans="2:9" ht="21.75" customHeight="1">
      <c r="B486" s="7"/>
      <c r="C486" s="7"/>
      <c r="D486" s="7"/>
      <c r="E486" s="10" t="str">
        <f>+IF(D486="","",'宣言书(Rev.12.04)'!$H$76)</f>
        <v/>
      </c>
      <c r="F486" s="10" t="str">
        <f>+IF(D486="","",'宣言书(Rev.12.04)'!$N$75)</f>
        <v/>
      </c>
      <c r="G486" s="15" t="str">
        <f>+IF(D486="","",'宣言书(Rev.12.04)'!$N$76)</f>
        <v/>
      </c>
      <c r="I486" s="5"/>
    </row>
    <row r="487" spans="2:9" ht="21.75" customHeight="1">
      <c r="B487" s="7"/>
      <c r="C487" s="7"/>
      <c r="D487" s="7"/>
      <c r="E487" s="10" t="str">
        <f>+IF(D487="","",'宣言书(Rev.12.04)'!$H$76)</f>
        <v/>
      </c>
      <c r="F487" s="10" t="str">
        <f>+IF(D487="","",'宣言书(Rev.12.04)'!$N$75)</f>
        <v/>
      </c>
      <c r="G487" s="15" t="str">
        <f>+IF(D487="","",'宣言书(Rev.12.04)'!$N$76)</f>
        <v/>
      </c>
      <c r="I487" s="5"/>
    </row>
    <row r="488" spans="2:9" ht="21.75" customHeight="1">
      <c r="B488" s="7"/>
      <c r="C488" s="7"/>
      <c r="D488" s="7"/>
      <c r="E488" s="10" t="str">
        <f>+IF(D488="","",'宣言书(Rev.12.04)'!$H$76)</f>
        <v/>
      </c>
      <c r="F488" s="10" t="str">
        <f>+IF(D488="","",'宣言书(Rev.12.04)'!$N$75)</f>
        <v/>
      </c>
      <c r="G488" s="15" t="str">
        <f>+IF(D488="","",'宣言书(Rev.12.04)'!$N$76)</f>
        <v/>
      </c>
      <c r="I488" s="5"/>
    </row>
    <row r="489" spans="2:9" ht="21.75" customHeight="1">
      <c r="B489" s="7"/>
      <c r="C489" s="7"/>
      <c r="D489" s="7"/>
      <c r="E489" s="10" t="str">
        <f>+IF(D489="","",'宣言书(Rev.12.04)'!$H$76)</f>
        <v/>
      </c>
      <c r="F489" s="10" t="str">
        <f>+IF(D489="","",'宣言书(Rev.12.04)'!$N$75)</f>
        <v/>
      </c>
      <c r="G489" s="15" t="str">
        <f>+IF(D489="","",'宣言书(Rev.12.04)'!$N$76)</f>
        <v/>
      </c>
      <c r="I489" s="5"/>
    </row>
    <row r="490" spans="2:9" ht="21.75" customHeight="1">
      <c r="B490" s="7"/>
      <c r="C490" s="7"/>
      <c r="D490" s="7"/>
      <c r="E490" s="10" t="str">
        <f>+IF(D490="","",'宣言书(Rev.12.04)'!$H$76)</f>
        <v/>
      </c>
      <c r="F490" s="10" t="str">
        <f>+IF(D490="","",'宣言书(Rev.12.04)'!$N$75)</f>
        <v/>
      </c>
      <c r="G490" s="15" t="str">
        <f>+IF(D490="","",'宣言书(Rev.12.04)'!$N$76)</f>
        <v/>
      </c>
      <c r="I490" s="5"/>
    </row>
    <row r="491" spans="2:9" ht="21.75" customHeight="1">
      <c r="B491" s="7"/>
      <c r="C491" s="7"/>
      <c r="D491" s="7"/>
      <c r="E491" s="10" t="str">
        <f>+IF(D491="","",'宣言书(Rev.12.04)'!$H$76)</f>
        <v/>
      </c>
      <c r="F491" s="10" t="str">
        <f>+IF(D491="","",'宣言书(Rev.12.04)'!$N$75)</f>
        <v/>
      </c>
      <c r="G491" s="15" t="str">
        <f>+IF(D491="","",'宣言书(Rev.12.04)'!$N$76)</f>
        <v/>
      </c>
      <c r="I491" s="5"/>
    </row>
    <row r="492" spans="2:9" ht="21.75" customHeight="1">
      <c r="B492" s="7"/>
      <c r="C492" s="7"/>
      <c r="D492" s="7"/>
      <c r="E492" s="10" t="str">
        <f>+IF(D492="","",'宣言书(Rev.12.04)'!$H$76)</f>
        <v/>
      </c>
      <c r="F492" s="10" t="str">
        <f>+IF(D492="","",'宣言书(Rev.12.04)'!$N$75)</f>
        <v/>
      </c>
      <c r="G492" s="15" t="str">
        <f>+IF(D492="","",'宣言书(Rev.12.04)'!$N$76)</f>
        <v/>
      </c>
      <c r="I492" s="5"/>
    </row>
    <row r="493" spans="2:9" ht="21.75" customHeight="1">
      <c r="B493" s="7"/>
      <c r="C493" s="7"/>
      <c r="D493" s="7"/>
      <c r="E493" s="10" t="str">
        <f>+IF(D493="","",'宣言书(Rev.12.04)'!$H$76)</f>
        <v/>
      </c>
      <c r="F493" s="10" t="str">
        <f>+IF(D493="","",'宣言书(Rev.12.04)'!$N$75)</f>
        <v/>
      </c>
      <c r="G493" s="15" t="str">
        <f>+IF(D493="","",'宣言书(Rev.12.04)'!$N$76)</f>
        <v/>
      </c>
      <c r="I493" s="5"/>
    </row>
    <row r="494" spans="2:9" ht="21.75" customHeight="1">
      <c r="B494" s="7"/>
      <c r="C494" s="7"/>
      <c r="D494" s="7"/>
      <c r="E494" s="10" t="str">
        <f>+IF(D494="","",'宣言书(Rev.12.04)'!$H$76)</f>
        <v/>
      </c>
      <c r="F494" s="10" t="str">
        <f>+IF(D494="","",'宣言书(Rev.12.04)'!$N$75)</f>
        <v/>
      </c>
      <c r="G494" s="15" t="str">
        <f>+IF(D494="","",'宣言书(Rev.12.04)'!$N$76)</f>
        <v/>
      </c>
      <c r="I494" s="5"/>
    </row>
    <row r="495" spans="2:9" ht="21.75" customHeight="1">
      <c r="B495" s="7"/>
      <c r="C495" s="7"/>
      <c r="D495" s="7"/>
      <c r="E495" s="10" t="str">
        <f>+IF(D495="","",'宣言书(Rev.12.04)'!$H$76)</f>
        <v/>
      </c>
      <c r="F495" s="10" t="str">
        <f>+IF(D495="","",'宣言书(Rev.12.04)'!$N$75)</f>
        <v/>
      </c>
      <c r="G495" s="15" t="str">
        <f>+IF(D495="","",'宣言书(Rev.12.04)'!$N$76)</f>
        <v/>
      </c>
      <c r="I495" s="5"/>
    </row>
    <row r="496" spans="2:9" ht="21.75" customHeight="1">
      <c r="B496" s="7"/>
      <c r="C496" s="7"/>
      <c r="D496" s="7"/>
      <c r="E496" s="10" t="str">
        <f>+IF(D496="","",'宣言书(Rev.12.04)'!$H$76)</f>
        <v/>
      </c>
      <c r="F496" s="10" t="str">
        <f>+IF(D496="","",'宣言书(Rev.12.04)'!$N$75)</f>
        <v/>
      </c>
      <c r="G496" s="15" t="str">
        <f>+IF(D496="","",'宣言书(Rev.12.04)'!$N$76)</f>
        <v/>
      </c>
      <c r="I496" s="5"/>
    </row>
    <row r="497" spans="2:9" ht="21.75" customHeight="1">
      <c r="B497" s="7"/>
      <c r="C497" s="7"/>
      <c r="D497" s="7"/>
      <c r="E497" s="10" t="str">
        <f>+IF(D497="","",'宣言书(Rev.12.04)'!$H$76)</f>
        <v/>
      </c>
      <c r="F497" s="10" t="str">
        <f>+IF(D497="","",'宣言书(Rev.12.04)'!$N$75)</f>
        <v/>
      </c>
      <c r="G497" s="15" t="str">
        <f>+IF(D497="","",'宣言书(Rev.12.04)'!$N$76)</f>
        <v/>
      </c>
      <c r="I497" s="5"/>
    </row>
    <row r="498" spans="2:9" ht="21.75" customHeight="1">
      <c r="B498" s="7"/>
      <c r="C498" s="7"/>
      <c r="D498" s="7"/>
      <c r="E498" s="10" t="str">
        <f>+IF(D498="","",'宣言书(Rev.12.04)'!$H$76)</f>
        <v/>
      </c>
      <c r="F498" s="10" t="str">
        <f>+IF(D498="","",'宣言书(Rev.12.04)'!$N$75)</f>
        <v/>
      </c>
      <c r="G498" s="15" t="str">
        <f>+IF(D498="","",'宣言书(Rev.12.04)'!$N$76)</f>
        <v/>
      </c>
      <c r="I498" s="5"/>
    </row>
    <row r="499" spans="2:9" ht="21.75" customHeight="1">
      <c r="B499" s="7"/>
      <c r="C499" s="7"/>
      <c r="D499" s="7"/>
      <c r="E499" s="10" t="str">
        <f>+IF(D499="","",'宣言书(Rev.12.04)'!$H$76)</f>
        <v/>
      </c>
      <c r="F499" s="10" t="str">
        <f>+IF(D499="","",'宣言书(Rev.12.04)'!$N$75)</f>
        <v/>
      </c>
      <c r="G499" s="15" t="str">
        <f>+IF(D499="","",'宣言书(Rev.12.04)'!$N$76)</f>
        <v/>
      </c>
      <c r="I499" s="5"/>
    </row>
    <row r="500" spans="2:9" ht="21.75" customHeight="1">
      <c r="B500" s="7"/>
      <c r="C500" s="7"/>
      <c r="D500" s="7"/>
      <c r="E500" s="10" t="str">
        <f>+IF(D500="","",'宣言书(Rev.12.04)'!$H$76)</f>
        <v/>
      </c>
      <c r="F500" s="10" t="str">
        <f>+IF(D500="","",'宣言书(Rev.12.04)'!$N$75)</f>
        <v/>
      </c>
      <c r="G500" s="15" t="str">
        <f>+IF(D500="","",'宣言书(Rev.12.04)'!$N$76)</f>
        <v/>
      </c>
      <c r="I500" s="5"/>
    </row>
    <row r="501" spans="2:9" ht="21.75" customHeight="1">
      <c r="B501" s="7"/>
      <c r="C501" s="7"/>
      <c r="D501" s="7"/>
      <c r="E501" s="10" t="str">
        <f>+IF(D501="","",'宣言书(Rev.12.04)'!$H$76)</f>
        <v/>
      </c>
      <c r="F501" s="10" t="str">
        <f>+IF(D501="","",'宣言书(Rev.12.04)'!$N$75)</f>
        <v/>
      </c>
      <c r="G501" s="15" t="str">
        <f>+IF(D501="","",'宣言书(Rev.12.04)'!$N$76)</f>
        <v/>
      </c>
      <c r="I501" s="5"/>
    </row>
    <row r="502" spans="2:9" ht="21.75" customHeight="1">
      <c r="B502" s="7"/>
      <c r="C502" s="7"/>
      <c r="D502" s="7"/>
      <c r="E502" s="10" t="str">
        <f>+IF(D502="","",'宣言书(Rev.12.04)'!$H$76)</f>
        <v/>
      </c>
      <c r="F502" s="10" t="str">
        <f>+IF(D502="","",'宣言书(Rev.12.04)'!$N$75)</f>
        <v/>
      </c>
      <c r="G502" s="15" t="str">
        <f>+IF(D502="","",'宣言书(Rev.12.04)'!$N$76)</f>
        <v/>
      </c>
      <c r="I502" s="5"/>
    </row>
    <row r="503" spans="2:9" ht="21.75" customHeight="1">
      <c r="B503" s="7"/>
      <c r="C503" s="7"/>
      <c r="D503" s="7"/>
      <c r="E503" s="10" t="str">
        <f>+IF(D503="","",'宣言书(Rev.12.04)'!$H$76)</f>
        <v/>
      </c>
      <c r="F503" s="10" t="str">
        <f>+IF(D503="","",'宣言书(Rev.12.04)'!$N$75)</f>
        <v/>
      </c>
      <c r="G503" s="15" t="str">
        <f>+IF(D503="","",'宣言书(Rev.12.04)'!$N$76)</f>
        <v/>
      </c>
      <c r="I503" s="5"/>
    </row>
    <row r="504" spans="2:9" ht="21.75" customHeight="1">
      <c r="B504" s="7"/>
      <c r="C504" s="7"/>
      <c r="D504" s="7"/>
      <c r="E504" s="10" t="str">
        <f>+IF(D504="","",'宣言书(Rev.12.04)'!$H$76)</f>
        <v/>
      </c>
      <c r="F504" s="10" t="str">
        <f>+IF(D504="","",'宣言书(Rev.12.04)'!$N$75)</f>
        <v/>
      </c>
      <c r="G504" s="15" t="str">
        <f>+IF(D504="","",'宣言书(Rev.12.04)'!$N$76)</f>
        <v/>
      </c>
      <c r="I504" s="5"/>
    </row>
    <row r="505" spans="2:9" ht="21.75" customHeight="1">
      <c r="B505" s="7"/>
      <c r="C505" s="7"/>
      <c r="D505" s="7"/>
      <c r="E505" s="10" t="str">
        <f>+IF(D505="","",'宣言书(Rev.12.04)'!$H$76)</f>
        <v/>
      </c>
      <c r="F505" s="10" t="str">
        <f>+IF(D505="","",'宣言书(Rev.12.04)'!$N$75)</f>
        <v/>
      </c>
      <c r="G505" s="15" t="str">
        <f>+IF(D505="","",'宣言书(Rev.12.04)'!$N$76)</f>
        <v/>
      </c>
      <c r="I505" s="5"/>
    </row>
    <row r="506" spans="2:9" ht="21.75" customHeight="1">
      <c r="B506" s="7"/>
      <c r="C506" s="7"/>
      <c r="D506" s="7"/>
      <c r="E506" s="10" t="str">
        <f>+IF(D506="","",'宣言书(Rev.12.04)'!$H$76)</f>
        <v/>
      </c>
      <c r="F506" s="10" t="str">
        <f>+IF(D506="","",'宣言书(Rev.12.04)'!$N$75)</f>
        <v/>
      </c>
      <c r="G506" s="15" t="str">
        <f>+IF(D506="","",'宣言书(Rev.12.04)'!$N$76)</f>
        <v/>
      </c>
      <c r="I506" s="5"/>
    </row>
    <row r="507" spans="2:9" ht="21.75" customHeight="1">
      <c r="B507" s="7"/>
      <c r="C507" s="7"/>
      <c r="D507" s="7"/>
      <c r="E507" s="10" t="str">
        <f>+IF(D507="","",'宣言书(Rev.12.04)'!$H$76)</f>
        <v/>
      </c>
      <c r="F507" s="10" t="str">
        <f>+IF(D507="","",'宣言书(Rev.12.04)'!$N$75)</f>
        <v/>
      </c>
      <c r="G507" s="15" t="str">
        <f>+IF(D507="","",'宣言书(Rev.12.04)'!$N$76)</f>
        <v/>
      </c>
      <c r="I507" s="5"/>
    </row>
    <row r="508" spans="2:9" ht="21.75" customHeight="1">
      <c r="B508" s="7"/>
      <c r="C508" s="7"/>
      <c r="D508" s="7"/>
      <c r="E508" s="10" t="str">
        <f>+IF(D508="","",'宣言书(Rev.12.04)'!$H$76)</f>
        <v/>
      </c>
      <c r="F508" s="10" t="str">
        <f>+IF(D508="","",'宣言书(Rev.12.04)'!$N$75)</f>
        <v/>
      </c>
      <c r="G508" s="15" t="str">
        <f>+IF(D508="","",'宣言书(Rev.12.04)'!$N$76)</f>
        <v/>
      </c>
      <c r="I508" s="5"/>
    </row>
    <row r="509" spans="2:9" ht="21.75" customHeight="1">
      <c r="B509" s="7"/>
      <c r="C509" s="7"/>
      <c r="D509" s="7"/>
      <c r="E509" s="10" t="str">
        <f>+IF(D509="","",'宣言书(Rev.12.04)'!$H$76)</f>
        <v/>
      </c>
      <c r="F509" s="10" t="str">
        <f>+IF(D509="","",'宣言书(Rev.12.04)'!$N$75)</f>
        <v/>
      </c>
      <c r="G509" s="15" t="str">
        <f>+IF(D509="","",'宣言书(Rev.12.04)'!$N$76)</f>
        <v/>
      </c>
      <c r="I509" s="5"/>
    </row>
    <row r="510" spans="2:9" ht="21.75" customHeight="1">
      <c r="B510" s="7"/>
      <c r="C510" s="7"/>
      <c r="D510" s="7"/>
      <c r="E510" s="10" t="str">
        <f>+IF(D510="","",'宣言书(Rev.12.04)'!$H$76)</f>
        <v/>
      </c>
      <c r="F510" s="10" t="str">
        <f>+IF(D510="","",'宣言书(Rev.12.04)'!$N$75)</f>
        <v/>
      </c>
      <c r="G510" s="15" t="str">
        <f>+IF(D510="","",'宣言书(Rev.12.04)'!$N$76)</f>
        <v/>
      </c>
      <c r="I510" s="5"/>
    </row>
    <row r="511" spans="2:9" ht="21.75" customHeight="1">
      <c r="B511" s="7"/>
      <c r="C511" s="7"/>
      <c r="D511" s="7"/>
      <c r="E511" s="10" t="str">
        <f>+IF(D511="","",'宣言书(Rev.12.04)'!$H$76)</f>
        <v/>
      </c>
      <c r="F511" s="10" t="str">
        <f>+IF(D511="","",'宣言书(Rev.12.04)'!$N$75)</f>
        <v/>
      </c>
      <c r="G511" s="15" t="str">
        <f>+IF(D511="","",'宣言书(Rev.12.04)'!$N$76)</f>
        <v/>
      </c>
      <c r="I511" s="5"/>
    </row>
    <row r="512" spans="2:9" ht="21.75" customHeight="1">
      <c r="B512" s="7"/>
      <c r="C512" s="7"/>
      <c r="D512" s="7"/>
      <c r="E512" s="10" t="str">
        <f>+IF(D512="","",'宣言书(Rev.12.04)'!$H$76)</f>
        <v/>
      </c>
      <c r="F512" s="10" t="str">
        <f>+IF(D512="","",'宣言书(Rev.12.04)'!$N$75)</f>
        <v/>
      </c>
      <c r="G512" s="15" t="str">
        <f>+IF(D512="","",'宣言书(Rev.12.04)'!$N$76)</f>
        <v/>
      </c>
      <c r="I512" s="5"/>
    </row>
    <row r="513" spans="2:9" ht="21.75" customHeight="1">
      <c r="B513" s="7"/>
      <c r="C513" s="7"/>
      <c r="D513" s="7"/>
      <c r="E513" s="10" t="str">
        <f>+IF(D513="","",'宣言书(Rev.12.04)'!$H$76)</f>
        <v/>
      </c>
      <c r="F513" s="10" t="str">
        <f>+IF(D513="","",'宣言书(Rev.12.04)'!$N$75)</f>
        <v/>
      </c>
      <c r="G513" s="15" t="str">
        <f>+IF(D513="","",'宣言书(Rev.12.04)'!$N$76)</f>
        <v/>
      </c>
      <c r="I513" s="5"/>
    </row>
    <row r="514" spans="2:9" ht="21.75" customHeight="1">
      <c r="B514" s="7"/>
      <c r="C514" s="7"/>
      <c r="D514" s="7"/>
      <c r="E514" s="10" t="str">
        <f>+IF(D514="","",'宣言书(Rev.12.04)'!$H$76)</f>
        <v/>
      </c>
      <c r="F514" s="10" t="str">
        <f>+IF(D514="","",'宣言书(Rev.12.04)'!$N$75)</f>
        <v/>
      </c>
      <c r="G514" s="15" t="str">
        <f>+IF(D514="","",'宣言书(Rev.12.04)'!$N$76)</f>
        <v/>
      </c>
      <c r="I514" s="5"/>
    </row>
    <row r="515" spans="2:9" ht="21.75" customHeight="1">
      <c r="B515" s="7"/>
      <c r="C515" s="7"/>
      <c r="D515" s="7"/>
      <c r="E515" s="10" t="str">
        <f>+IF(D515="","",'宣言书(Rev.12.04)'!$H$76)</f>
        <v/>
      </c>
      <c r="F515" s="10" t="str">
        <f>+IF(D515="","",'宣言书(Rev.12.04)'!$N$75)</f>
        <v/>
      </c>
      <c r="G515" s="15" t="str">
        <f>+IF(D515="","",'宣言书(Rev.12.04)'!$N$76)</f>
        <v/>
      </c>
      <c r="I515" s="5"/>
    </row>
    <row r="516" spans="2:9" ht="21.75" customHeight="1">
      <c r="B516" s="7"/>
      <c r="C516" s="7"/>
      <c r="D516" s="7"/>
      <c r="E516" s="10" t="str">
        <f>+IF(D516="","",'宣言书(Rev.12.04)'!$H$76)</f>
        <v/>
      </c>
      <c r="F516" s="10" t="str">
        <f>+IF(D516="","",'宣言书(Rev.12.04)'!$N$75)</f>
        <v/>
      </c>
      <c r="G516" s="15" t="str">
        <f>+IF(D516="","",'宣言书(Rev.12.04)'!$N$76)</f>
        <v/>
      </c>
      <c r="I516" s="5"/>
    </row>
    <row r="517" spans="2:9" ht="21.75" customHeight="1">
      <c r="B517" s="7"/>
      <c r="C517" s="7"/>
      <c r="D517" s="7"/>
      <c r="E517" s="10" t="str">
        <f>+IF(D517="","",'宣言书(Rev.12.04)'!$H$76)</f>
        <v/>
      </c>
      <c r="F517" s="10" t="str">
        <f>+IF(D517="","",'宣言书(Rev.12.04)'!$N$75)</f>
        <v/>
      </c>
      <c r="G517" s="15" t="str">
        <f>+IF(D517="","",'宣言书(Rev.12.04)'!$N$76)</f>
        <v/>
      </c>
      <c r="I517" s="5"/>
    </row>
    <row r="518" spans="2:9" ht="21.75" customHeight="1">
      <c r="B518" s="7"/>
      <c r="C518" s="7"/>
      <c r="D518" s="7"/>
      <c r="E518" s="10" t="str">
        <f>+IF(D518="","",'宣言书(Rev.12.04)'!$H$76)</f>
        <v/>
      </c>
      <c r="F518" s="10" t="str">
        <f>+IF(D518="","",'宣言书(Rev.12.04)'!$N$75)</f>
        <v/>
      </c>
      <c r="G518" s="15" t="str">
        <f>+IF(D518="","",'宣言书(Rev.12.04)'!$N$76)</f>
        <v/>
      </c>
      <c r="I518" s="5"/>
    </row>
    <row r="519" spans="2:9" ht="21.75" customHeight="1">
      <c r="B519" s="7"/>
      <c r="C519" s="7"/>
      <c r="D519" s="7"/>
      <c r="E519" s="10" t="str">
        <f>+IF(D519="","",'宣言书(Rev.12.04)'!$H$76)</f>
        <v/>
      </c>
      <c r="F519" s="10" t="str">
        <f>+IF(D519="","",'宣言书(Rev.12.04)'!$N$75)</f>
        <v/>
      </c>
      <c r="G519" s="15" t="str">
        <f>+IF(D519="","",'宣言书(Rev.12.04)'!$N$76)</f>
        <v/>
      </c>
      <c r="I519" s="5"/>
    </row>
    <row r="520" spans="2:9" ht="21.75" customHeight="1">
      <c r="B520" s="7"/>
      <c r="C520" s="7"/>
      <c r="D520" s="7"/>
      <c r="E520" s="10" t="str">
        <f>+IF(D520="","",'宣言书(Rev.12.04)'!$H$76)</f>
        <v/>
      </c>
      <c r="F520" s="10" t="str">
        <f>+IF(D520="","",'宣言书(Rev.12.04)'!$N$75)</f>
        <v/>
      </c>
      <c r="G520" s="15" t="str">
        <f>+IF(D520="","",'宣言书(Rev.12.04)'!$N$76)</f>
        <v/>
      </c>
      <c r="I520" s="5"/>
    </row>
    <row r="521" spans="2:9" ht="21.75" customHeight="1">
      <c r="B521" s="7"/>
      <c r="C521" s="7"/>
      <c r="D521" s="7"/>
      <c r="E521" s="10" t="str">
        <f>+IF(D521="","",'宣言书(Rev.12.04)'!$H$76)</f>
        <v/>
      </c>
      <c r="F521" s="10" t="str">
        <f>+IF(D521="","",'宣言书(Rev.12.04)'!$N$75)</f>
        <v/>
      </c>
      <c r="G521" s="15" t="str">
        <f>+IF(D521="","",'宣言书(Rev.12.04)'!$N$76)</f>
        <v/>
      </c>
      <c r="I521" s="5"/>
    </row>
    <row r="522" spans="2:9" ht="21.75" customHeight="1">
      <c r="B522" s="7"/>
      <c r="C522" s="7"/>
      <c r="D522" s="7"/>
      <c r="E522" s="10" t="str">
        <f>+IF(D522="","",'宣言书(Rev.12.04)'!$H$76)</f>
        <v/>
      </c>
      <c r="F522" s="10" t="str">
        <f>+IF(D522="","",'宣言书(Rev.12.04)'!$N$75)</f>
        <v/>
      </c>
      <c r="G522" s="15" t="str">
        <f>+IF(D522="","",'宣言书(Rev.12.04)'!$N$76)</f>
        <v/>
      </c>
      <c r="I522" s="5"/>
    </row>
    <row r="523" spans="2:9" ht="21.75" customHeight="1">
      <c r="B523" s="7"/>
      <c r="C523" s="7"/>
      <c r="D523" s="7"/>
      <c r="E523" s="10" t="str">
        <f>+IF(D523="","",'宣言书(Rev.12.04)'!$H$76)</f>
        <v/>
      </c>
      <c r="F523" s="10" t="str">
        <f>+IF(D523="","",'宣言书(Rev.12.04)'!$N$75)</f>
        <v/>
      </c>
      <c r="G523" s="15" t="str">
        <f>+IF(D523="","",'宣言书(Rev.12.04)'!$N$76)</f>
        <v/>
      </c>
      <c r="I523" s="5"/>
    </row>
    <row r="524" spans="2:9" ht="21.75" customHeight="1">
      <c r="B524" s="7"/>
      <c r="C524" s="7"/>
      <c r="D524" s="7"/>
      <c r="E524" s="10" t="str">
        <f>+IF(D524="","",'宣言书(Rev.12.04)'!$H$76)</f>
        <v/>
      </c>
      <c r="F524" s="10" t="str">
        <f>+IF(D524="","",'宣言书(Rev.12.04)'!$N$75)</f>
        <v/>
      </c>
      <c r="G524" s="15" t="str">
        <f>+IF(D524="","",'宣言书(Rev.12.04)'!$N$76)</f>
        <v/>
      </c>
      <c r="I524" s="5"/>
    </row>
    <row r="525" spans="2:9" ht="21.75" customHeight="1">
      <c r="B525" s="7"/>
      <c r="C525" s="7"/>
      <c r="D525" s="7"/>
      <c r="E525" s="10" t="str">
        <f>+IF(D525="","",'宣言书(Rev.12.04)'!$H$76)</f>
        <v/>
      </c>
      <c r="F525" s="10" t="str">
        <f>+IF(D525="","",'宣言书(Rev.12.04)'!$N$75)</f>
        <v/>
      </c>
      <c r="G525" s="15" t="str">
        <f>+IF(D525="","",'宣言书(Rev.12.04)'!$N$76)</f>
        <v/>
      </c>
      <c r="I525" s="5"/>
    </row>
    <row r="526" spans="2:9" ht="21.75" customHeight="1">
      <c r="B526" s="7"/>
      <c r="C526" s="7"/>
      <c r="D526" s="7"/>
      <c r="E526" s="10" t="str">
        <f>+IF(D526="","",'宣言书(Rev.12.04)'!$H$76)</f>
        <v/>
      </c>
      <c r="F526" s="10" t="str">
        <f>+IF(D526="","",'宣言书(Rev.12.04)'!$N$75)</f>
        <v/>
      </c>
      <c r="G526" s="15" t="str">
        <f>+IF(D526="","",'宣言书(Rev.12.04)'!$N$76)</f>
        <v/>
      </c>
      <c r="I526" s="5"/>
    </row>
    <row r="527" spans="2:9" ht="21.75" customHeight="1">
      <c r="B527" s="7"/>
      <c r="C527" s="7"/>
      <c r="D527" s="7"/>
      <c r="E527" s="10" t="str">
        <f>+IF(D527="","",'宣言书(Rev.12.04)'!$H$76)</f>
        <v/>
      </c>
      <c r="F527" s="10" t="str">
        <f>+IF(D527="","",'宣言书(Rev.12.04)'!$N$75)</f>
        <v/>
      </c>
      <c r="G527" s="15" t="str">
        <f>+IF(D527="","",'宣言书(Rev.12.04)'!$N$76)</f>
        <v/>
      </c>
      <c r="I527" s="5"/>
    </row>
    <row r="528" spans="2:9" ht="21.75" customHeight="1">
      <c r="B528" s="7"/>
      <c r="C528" s="7"/>
      <c r="D528" s="7"/>
      <c r="E528" s="10" t="str">
        <f>+IF(D528="","",'宣言书(Rev.12.04)'!$H$76)</f>
        <v/>
      </c>
      <c r="F528" s="10" t="str">
        <f>+IF(D528="","",'宣言书(Rev.12.04)'!$N$75)</f>
        <v/>
      </c>
      <c r="G528" s="15" t="str">
        <f>+IF(D528="","",'宣言书(Rev.12.04)'!$N$76)</f>
        <v/>
      </c>
      <c r="I528" s="5"/>
    </row>
    <row r="529" spans="2:9" ht="21.75" customHeight="1">
      <c r="B529" s="7"/>
      <c r="C529" s="7"/>
      <c r="D529" s="7"/>
      <c r="E529" s="10" t="str">
        <f>+IF(D529="","",'宣言书(Rev.12.04)'!$H$76)</f>
        <v/>
      </c>
      <c r="F529" s="10" t="str">
        <f>+IF(D529="","",'宣言书(Rev.12.04)'!$N$75)</f>
        <v/>
      </c>
      <c r="G529" s="15" t="str">
        <f>+IF(D529="","",'宣言书(Rev.12.04)'!$N$76)</f>
        <v/>
      </c>
      <c r="I529" s="5"/>
    </row>
    <row r="530" spans="2:9" ht="21.75" customHeight="1">
      <c r="B530" s="7"/>
      <c r="C530" s="7"/>
      <c r="D530" s="7"/>
      <c r="E530" s="10" t="str">
        <f>+IF(D530="","",'宣言书(Rev.12.04)'!$H$76)</f>
        <v/>
      </c>
      <c r="F530" s="10" t="str">
        <f>+IF(D530="","",'宣言书(Rev.12.04)'!$N$75)</f>
        <v/>
      </c>
      <c r="G530" s="15" t="str">
        <f>+IF(D530="","",'宣言书(Rev.12.04)'!$N$76)</f>
        <v/>
      </c>
      <c r="I530" s="5"/>
    </row>
    <row r="531" spans="2:9" ht="21.75" customHeight="1">
      <c r="B531" s="7"/>
      <c r="C531" s="7"/>
      <c r="D531" s="7"/>
      <c r="E531" s="10" t="str">
        <f>+IF(D531="","",'宣言书(Rev.12.04)'!$H$76)</f>
        <v/>
      </c>
      <c r="F531" s="10" t="str">
        <f>+IF(D531="","",'宣言书(Rev.12.04)'!$N$75)</f>
        <v/>
      </c>
      <c r="G531" s="15" t="str">
        <f>+IF(D531="","",'宣言书(Rev.12.04)'!$N$76)</f>
        <v/>
      </c>
      <c r="I531" s="5"/>
    </row>
    <row r="532" spans="2:9" ht="21.75" customHeight="1">
      <c r="B532" s="7"/>
      <c r="C532" s="7"/>
      <c r="D532" s="7"/>
      <c r="E532" s="10" t="str">
        <f>+IF(D532="","",'宣言书(Rev.12.04)'!$H$76)</f>
        <v/>
      </c>
      <c r="F532" s="10" t="str">
        <f>+IF(D532="","",'宣言书(Rev.12.04)'!$N$75)</f>
        <v/>
      </c>
      <c r="G532" s="15" t="str">
        <f>+IF(D532="","",'宣言书(Rev.12.04)'!$N$76)</f>
        <v/>
      </c>
      <c r="I532" s="5"/>
    </row>
    <row r="533" spans="2:9" ht="21.75" customHeight="1">
      <c r="B533" s="7"/>
      <c r="C533" s="7"/>
      <c r="D533" s="7"/>
      <c r="E533" s="10" t="str">
        <f>+IF(D533="","",'宣言书(Rev.12.04)'!$H$76)</f>
        <v/>
      </c>
      <c r="F533" s="10" t="str">
        <f>+IF(D533="","",'宣言书(Rev.12.04)'!$N$75)</f>
        <v/>
      </c>
      <c r="G533" s="15" t="str">
        <f>+IF(D533="","",'宣言书(Rev.12.04)'!$N$76)</f>
        <v/>
      </c>
      <c r="I533" s="5"/>
    </row>
    <row r="534" spans="2:9" ht="21.75" customHeight="1">
      <c r="B534" s="7"/>
      <c r="C534" s="7"/>
      <c r="D534" s="7"/>
      <c r="E534" s="10" t="str">
        <f>+IF(D534="","",'宣言书(Rev.12.04)'!$H$76)</f>
        <v/>
      </c>
      <c r="F534" s="10" t="str">
        <f>+IF(D534="","",'宣言书(Rev.12.04)'!$N$75)</f>
        <v/>
      </c>
      <c r="G534" s="15" t="str">
        <f>+IF(D534="","",'宣言书(Rev.12.04)'!$N$76)</f>
        <v/>
      </c>
      <c r="I534" s="5"/>
    </row>
    <row r="535" spans="2:9" ht="21.75" customHeight="1">
      <c r="B535" s="7"/>
      <c r="C535" s="7"/>
      <c r="D535" s="7"/>
      <c r="E535" s="10" t="str">
        <f>+IF(D535="","",'宣言书(Rev.12.04)'!$H$76)</f>
        <v/>
      </c>
      <c r="F535" s="10" t="str">
        <f>+IF(D535="","",'宣言书(Rev.12.04)'!$N$75)</f>
        <v/>
      </c>
      <c r="G535" s="15" t="str">
        <f>+IF(D535="","",'宣言书(Rev.12.04)'!$N$76)</f>
        <v/>
      </c>
      <c r="I535" s="5"/>
    </row>
    <row r="536" spans="2:9" ht="21.75" customHeight="1">
      <c r="B536" s="7"/>
      <c r="C536" s="7"/>
      <c r="D536" s="7"/>
      <c r="E536" s="10" t="str">
        <f>+IF(D536="","",'宣言书(Rev.12.04)'!$H$76)</f>
        <v/>
      </c>
      <c r="F536" s="10" t="str">
        <f>+IF(D536="","",'宣言书(Rev.12.04)'!$N$75)</f>
        <v/>
      </c>
      <c r="G536" s="15" t="str">
        <f>+IF(D536="","",'宣言书(Rev.12.04)'!$N$76)</f>
        <v/>
      </c>
      <c r="I536" s="5"/>
    </row>
    <row r="537" spans="2:9" ht="21.75" customHeight="1">
      <c r="B537" s="7"/>
      <c r="C537" s="7"/>
      <c r="D537" s="7"/>
      <c r="E537" s="10" t="str">
        <f>+IF(D537="","",'宣言书(Rev.12.04)'!$H$76)</f>
        <v/>
      </c>
      <c r="F537" s="10" t="str">
        <f>+IF(D537="","",'宣言书(Rev.12.04)'!$N$75)</f>
        <v/>
      </c>
      <c r="G537" s="15" t="str">
        <f>+IF(D537="","",'宣言书(Rev.12.04)'!$N$76)</f>
        <v/>
      </c>
      <c r="I537" s="5"/>
    </row>
    <row r="538" spans="2:9" ht="21.75" customHeight="1">
      <c r="B538" s="7"/>
      <c r="C538" s="7"/>
      <c r="D538" s="7"/>
      <c r="E538" s="10" t="str">
        <f>+IF(D538="","",'宣言书(Rev.12.04)'!$H$76)</f>
        <v/>
      </c>
      <c r="F538" s="10" t="str">
        <f>+IF(D538="","",'宣言书(Rev.12.04)'!$N$75)</f>
        <v/>
      </c>
      <c r="G538" s="15" t="str">
        <f>+IF(D538="","",'宣言书(Rev.12.04)'!$N$76)</f>
        <v/>
      </c>
      <c r="I538" s="5"/>
    </row>
    <row r="539" spans="2:9" ht="21.75" customHeight="1">
      <c r="B539" s="7"/>
      <c r="C539" s="7"/>
      <c r="D539" s="7"/>
      <c r="E539" s="10" t="str">
        <f>+IF(D539="","",'宣言书(Rev.12.04)'!$H$76)</f>
        <v/>
      </c>
      <c r="F539" s="10" t="str">
        <f>+IF(D539="","",'宣言书(Rev.12.04)'!$N$75)</f>
        <v/>
      </c>
      <c r="G539" s="15" t="str">
        <f>+IF(D539="","",'宣言书(Rev.12.04)'!$N$76)</f>
        <v/>
      </c>
      <c r="I539" s="5"/>
    </row>
    <row r="540" spans="2:9" ht="21.75" customHeight="1">
      <c r="B540" s="7"/>
      <c r="C540" s="7"/>
      <c r="D540" s="7"/>
      <c r="E540" s="10" t="str">
        <f>+IF(D540="","",'宣言书(Rev.12.04)'!$H$76)</f>
        <v/>
      </c>
      <c r="F540" s="10" t="str">
        <f>+IF(D540="","",'宣言书(Rev.12.04)'!$N$75)</f>
        <v/>
      </c>
      <c r="G540" s="15" t="str">
        <f>+IF(D540="","",'宣言书(Rev.12.04)'!$N$76)</f>
        <v/>
      </c>
      <c r="I540" s="5"/>
    </row>
    <row r="541" spans="2:9" ht="21.75" customHeight="1">
      <c r="B541" s="7"/>
      <c r="C541" s="7"/>
      <c r="D541" s="7"/>
      <c r="E541" s="10" t="str">
        <f>+IF(D541="","",'宣言书(Rev.12.04)'!$H$76)</f>
        <v/>
      </c>
      <c r="F541" s="10" t="str">
        <f>+IF(D541="","",'宣言书(Rev.12.04)'!$N$75)</f>
        <v/>
      </c>
      <c r="G541" s="15" t="str">
        <f>+IF(D541="","",'宣言书(Rev.12.04)'!$N$76)</f>
        <v/>
      </c>
      <c r="I541" s="5"/>
    </row>
    <row r="542" spans="2:9" ht="21.75" customHeight="1">
      <c r="B542" s="7"/>
      <c r="C542" s="7"/>
      <c r="D542" s="7"/>
      <c r="E542" s="10" t="str">
        <f>+IF(D542="","",'宣言书(Rev.12.04)'!$H$76)</f>
        <v/>
      </c>
      <c r="F542" s="10" t="str">
        <f>+IF(D542="","",'宣言书(Rev.12.04)'!$N$75)</f>
        <v/>
      </c>
      <c r="G542" s="15" t="str">
        <f>+IF(D542="","",'宣言书(Rev.12.04)'!$N$76)</f>
        <v/>
      </c>
      <c r="I542" s="5"/>
    </row>
    <row r="543" spans="2:9" ht="21.75" customHeight="1">
      <c r="B543" s="7"/>
      <c r="C543" s="7"/>
      <c r="D543" s="7"/>
      <c r="E543" s="10" t="str">
        <f>+IF(D543="","",'宣言书(Rev.12.04)'!$H$76)</f>
        <v/>
      </c>
      <c r="F543" s="10" t="str">
        <f>+IF(D543="","",'宣言书(Rev.12.04)'!$N$75)</f>
        <v/>
      </c>
      <c r="G543" s="15" t="str">
        <f>+IF(D543="","",'宣言书(Rev.12.04)'!$N$76)</f>
        <v/>
      </c>
      <c r="I543" s="5"/>
    </row>
    <row r="544" spans="2:9" ht="21.75" customHeight="1">
      <c r="B544" s="7"/>
      <c r="C544" s="7"/>
      <c r="D544" s="7"/>
      <c r="E544" s="10" t="str">
        <f>+IF(D544="","",'宣言书(Rev.12.04)'!$H$76)</f>
        <v/>
      </c>
      <c r="F544" s="10" t="str">
        <f>+IF(D544="","",'宣言书(Rev.12.04)'!$N$75)</f>
        <v/>
      </c>
      <c r="G544" s="15" t="str">
        <f>+IF(D544="","",'宣言书(Rev.12.04)'!$N$76)</f>
        <v/>
      </c>
      <c r="I544" s="5"/>
    </row>
    <row r="545" spans="2:9" ht="21.75" customHeight="1">
      <c r="B545" s="7"/>
      <c r="C545" s="7"/>
      <c r="D545" s="7"/>
      <c r="E545" s="10" t="str">
        <f>+IF(D545="","",'宣言书(Rev.12.04)'!$H$76)</f>
        <v/>
      </c>
      <c r="F545" s="10" t="str">
        <f>+IF(D545="","",'宣言书(Rev.12.04)'!$N$75)</f>
        <v/>
      </c>
      <c r="G545" s="15" t="str">
        <f>+IF(D545="","",'宣言书(Rev.12.04)'!$N$76)</f>
        <v/>
      </c>
      <c r="I545" s="5"/>
    </row>
    <row r="546" spans="2:9" ht="21.75" customHeight="1">
      <c r="B546" s="7"/>
      <c r="C546" s="7"/>
      <c r="D546" s="7"/>
      <c r="E546" s="10" t="str">
        <f>+IF(D546="","",'宣言书(Rev.12.04)'!$H$76)</f>
        <v/>
      </c>
      <c r="F546" s="10" t="str">
        <f>+IF(D546="","",'宣言书(Rev.12.04)'!$N$75)</f>
        <v/>
      </c>
      <c r="G546" s="15" t="str">
        <f>+IF(D546="","",'宣言书(Rev.12.04)'!$N$76)</f>
        <v/>
      </c>
      <c r="I546" s="5"/>
    </row>
    <row r="547" spans="2:9" ht="21.75" customHeight="1">
      <c r="B547" s="7"/>
      <c r="C547" s="7"/>
      <c r="D547" s="7"/>
      <c r="E547" s="10" t="str">
        <f>+IF(D547="","",'宣言书(Rev.12.04)'!$H$76)</f>
        <v/>
      </c>
      <c r="F547" s="10" t="str">
        <f>+IF(D547="","",'宣言书(Rev.12.04)'!$N$75)</f>
        <v/>
      </c>
      <c r="G547" s="15" t="str">
        <f>+IF(D547="","",'宣言书(Rev.12.04)'!$N$76)</f>
        <v/>
      </c>
      <c r="I547" s="5"/>
    </row>
    <row r="548" spans="2:9" ht="21.75" customHeight="1">
      <c r="B548" s="7"/>
      <c r="C548" s="7"/>
      <c r="D548" s="7"/>
      <c r="E548" s="10" t="str">
        <f>+IF(D548="","",'宣言书(Rev.12.04)'!$H$76)</f>
        <v/>
      </c>
      <c r="F548" s="10" t="str">
        <f>+IF(D548="","",'宣言书(Rev.12.04)'!$N$75)</f>
        <v/>
      </c>
      <c r="G548" s="15" t="str">
        <f>+IF(D548="","",'宣言书(Rev.12.04)'!$N$76)</f>
        <v/>
      </c>
      <c r="I548" s="5"/>
    </row>
    <row r="549" spans="2:9" ht="21.75" customHeight="1">
      <c r="B549" s="7"/>
      <c r="C549" s="7"/>
      <c r="D549" s="7"/>
      <c r="E549" s="10" t="str">
        <f>+IF(D549="","",'宣言书(Rev.12.04)'!$H$76)</f>
        <v/>
      </c>
      <c r="F549" s="10" t="str">
        <f>+IF(D549="","",'宣言书(Rev.12.04)'!$N$75)</f>
        <v/>
      </c>
      <c r="G549" s="15" t="str">
        <f>+IF(D549="","",'宣言书(Rev.12.04)'!$N$76)</f>
        <v/>
      </c>
      <c r="I549" s="5"/>
    </row>
    <row r="550" spans="2:9" ht="21.75" customHeight="1">
      <c r="B550" s="7"/>
      <c r="C550" s="7"/>
      <c r="D550" s="7"/>
      <c r="E550" s="10" t="str">
        <f>+IF(D550="","",'宣言书(Rev.12.04)'!$H$76)</f>
        <v/>
      </c>
      <c r="F550" s="10" t="str">
        <f>+IF(D550="","",'宣言书(Rev.12.04)'!$N$75)</f>
        <v/>
      </c>
      <c r="G550" s="15" t="str">
        <f>+IF(D550="","",'宣言书(Rev.12.04)'!$N$76)</f>
        <v/>
      </c>
      <c r="I550" s="5"/>
    </row>
    <row r="551" spans="2:9" ht="21.75" customHeight="1">
      <c r="B551" s="7"/>
      <c r="C551" s="7"/>
      <c r="D551" s="7"/>
      <c r="E551" s="10" t="str">
        <f>+IF(D551="","",'宣言书(Rev.12.04)'!$H$76)</f>
        <v/>
      </c>
      <c r="F551" s="10" t="str">
        <f>+IF(D551="","",'宣言书(Rev.12.04)'!$N$75)</f>
        <v/>
      </c>
      <c r="G551" s="15" t="str">
        <f>+IF(D551="","",'宣言书(Rev.12.04)'!$N$76)</f>
        <v/>
      </c>
      <c r="I551" s="5"/>
    </row>
    <row r="552" spans="2:9" ht="21.75" customHeight="1">
      <c r="B552" s="7"/>
      <c r="C552" s="7"/>
      <c r="D552" s="7"/>
      <c r="E552" s="10" t="str">
        <f>+IF(D552="","",'宣言书(Rev.12.04)'!$H$76)</f>
        <v/>
      </c>
      <c r="F552" s="10" t="str">
        <f>+IF(D552="","",'宣言书(Rev.12.04)'!$N$75)</f>
        <v/>
      </c>
      <c r="G552" s="15" t="str">
        <f>+IF(D552="","",'宣言书(Rev.12.04)'!$N$76)</f>
        <v/>
      </c>
      <c r="I552" s="5"/>
    </row>
    <row r="553" spans="2:9" ht="21.75" customHeight="1">
      <c r="B553" s="7"/>
      <c r="C553" s="7"/>
      <c r="D553" s="7"/>
      <c r="E553" s="10" t="str">
        <f>+IF(D553="","",'宣言书(Rev.12.04)'!$H$76)</f>
        <v/>
      </c>
      <c r="F553" s="10" t="str">
        <f>+IF(D553="","",'宣言书(Rev.12.04)'!$N$75)</f>
        <v/>
      </c>
      <c r="G553" s="15" t="str">
        <f>+IF(D553="","",'宣言书(Rev.12.04)'!$N$76)</f>
        <v/>
      </c>
      <c r="I553" s="5"/>
    </row>
    <row r="554" spans="2:9" ht="21.75" customHeight="1">
      <c r="B554" s="7"/>
      <c r="C554" s="7"/>
      <c r="D554" s="7"/>
      <c r="E554" s="10" t="str">
        <f>+IF(D554="","",'宣言书(Rev.12.04)'!$H$76)</f>
        <v/>
      </c>
      <c r="F554" s="10" t="str">
        <f>+IF(D554="","",'宣言书(Rev.12.04)'!$N$75)</f>
        <v/>
      </c>
      <c r="G554" s="15" t="str">
        <f>+IF(D554="","",'宣言书(Rev.12.04)'!$N$76)</f>
        <v/>
      </c>
      <c r="I554" s="5"/>
    </row>
    <row r="555" spans="2:9" ht="21.75" customHeight="1">
      <c r="B555" s="7"/>
      <c r="C555" s="7"/>
      <c r="D555" s="7"/>
      <c r="E555" s="10" t="str">
        <f>+IF(D555="","",'宣言书(Rev.12.04)'!$H$76)</f>
        <v/>
      </c>
      <c r="F555" s="10" t="str">
        <f>+IF(D555="","",'宣言书(Rev.12.04)'!$N$75)</f>
        <v/>
      </c>
      <c r="G555" s="15" t="str">
        <f>+IF(D555="","",'宣言书(Rev.12.04)'!$N$76)</f>
        <v/>
      </c>
      <c r="I555" s="5"/>
    </row>
    <row r="556" spans="2:9" ht="21.75" customHeight="1">
      <c r="B556" s="7"/>
      <c r="C556" s="7"/>
      <c r="D556" s="7"/>
      <c r="E556" s="10" t="str">
        <f>+IF(D556="","",'宣言书(Rev.12.04)'!$H$76)</f>
        <v/>
      </c>
      <c r="F556" s="10" t="str">
        <f>+IF(D556="","",'宣言书(Rev.12.04)'!$N$75)</f>
        <v/>
      </c>
      <c r="G556" s="15" t="str">
        <f>+IF(D556="","",'宣言书(Rev.12.04)'!$N$76)</f>
        <v/>
      </c>
      <c r="I556" s="5"/>
    </row>
    <row r="557" spans="2:9" ht="21.75" customHeight="1">
      <c r="B557" s="7"/>
      <c r="C557" s="7"/>
      <c r="D557" s="7"/>
      <c r="E557" s="10" t="str">
        <f>+IF(D557="","",'宣言书(Rev.12.04)'!$H$76)</f>
        <v/>
      </c>
      <c r="F557" s="10" t="str">
        <f>+IF(D557="","",'宣言书(Rev.12.04)'!$N$75)</f>
        <v/>
      </c>
      <c r="G557" s="15" t="str">
        <f>+IF(D557="","",'宣言书(Rev.12.04)'!$N$76)</f>
        <v/>
      </c>
      <c r="I557" s="5"/>
    </row>
    <row r="558" spans="2:9" ht="21.75" customHeight="1">
      <c r="B558" s="7"/>
      <c r="C558" s="7"/>
      <c r="D558" s="7"/>
      <c r="E558" s="10" t="str">
        <f>+IF(D558="","",'宣言书(Rev.12.04)'!$H$76)</f>
        <v/>
      </c>
      <c r="F558" s="10" t="str">
        <f>+IF(D558="","",'宣言书(Rev.12.04)'!$N$75)</f>
        <v/>
      </c>
      <c r="G558" s="15" t="str">
        <f>+IF(D558="","",'宣言书(Rev.12.04)'!$N$76)</f>
        <v/>
      </c>
      <c r="I558" s="5"/>
    </row>
    <row r="559" spans="2:9" ht="21.75" customHeight="1">
      <c r="B559" s="7"/>
      <c r="C559" s="7"/>
      <c r="D559" s="7"/>
      <c r="E559" s="10" t="str">
        <f>+IF(D559="","",'宣言书(Rev.12.04)'!$H$76)</f>
        <v/>
      </c>
      <c r="F559" s="10" t="str">
        <f>+IF(D559="","",'宣言书(Rev.12.04)'!$N$75)</f>
        <v/>
      </c>
      <c r="G559" s="15" t="str">
        <f>+IF(D559="","",'宣言书(Rev.12.04)'!$N$76)</f>
        <v/>
      </c>
      <c r="I559" s="5"/>
    </row>
    <row r="560" spans="2:9" ht="21.75" customHeight="1">
      <c r="B560" s="7"/>
      <c r="C560" s="7"/>
      <c r="D560" s="7"/>
      <c r="E560" s="10" t="str">
        <f>+IF(D560="","",'宣言书(Rev.12.04)'!$H$76)</f>
        <v/>
      </c>
      <c r="F560" s="10" t="str">
        <f>+IF(D560="","",'宣言书(Rev.12.04)'!$N$75)</f>
        <v/>
      </c>
      <c r="G560" s="15" t="str">
        <f>+IF(D560="","",'宣言书(Rev.12.04)'!$N$76)</f>
        <v/>
      </c>
      <c r="I560" s="5"/>
    </row>
    <row r="561" spans="2:9" ht="21.75" customHeight="1">
      <c r="B561" s="7"/>
      <c r="C561" s="7"/>
      <c r="D561" s="7"/>
      <c r="E561" s="10" t="str">
        <f>+IF(D561="","",'宣言书(Rev.12.04)'!$H$76)</f>
        <v/>
      </c>
      <c r="F561" s="10" t="str">
        <f>+IF(D561="","",'宣言书(Rev.12.04)'!$N$75)</f>
        <v/>
      </c>
      <c r="G561" s="15" t="str">
        <f>+IF(D561="","",'宣言书(Rev.12.04)'!$N$76)</f>
        <v/>
      </c>
      <c r="I561" s="5"/>
    </row>
    <row r="562" spans="2:9" ht="21.75" customHeight="1">
      <c r="B562" s="7"/>
      <c r="C562" s="7"/>
      <c r="D562" s="7"/>
      <c r="E562" s="10" t="str">
        <f>+IF(D562="","",'宣言书(Rev.12.04)'!$H$76)</f>
        <v/>
      </c>
      <c r="F562" s="10" t="str">
        <f>+IF(D562="","",'宣言书(Rev.12.04)'!$N$75)</f>
        <v/>
      </c>
      <c r="G562" s="15" t="str">
        <f>+IF(D562="","",'宣言书(Rev.12.04)'!$N$76)</f>
        <v/>
      </c>
      <c r="I562" s="5"/>
    </row>
    <row r="563" spans="2:9" ht="21.75" customHeight="1">
      <c r="B563" s="7"/>
      <c r="C563" s="7"/>
      <c r="D563" s="7"/>
      <c r="E563" s="10" t="str">
        <f>+IF(D563="","",'宣言书(Rev.12.04)'!$H$76)</f>
        <v/>
      </c>
      <c r="F563" s="10" t="str">
        <f>+IF(D563="","",'宣言书(Rev.12.04)'!$N$75)</f>
        <v/>
      </c>
      <c r="G563" s="15" t="str">
        <f>+IF(D563="","",'宣言书(Rev.12.04)'!$N$76)</f>
        <v/>
      </c>
      <c r="I563" s="5"/>
    </row>
    <row r="564" spans="2:9" ht="21.75" customHeight="1">
      <c r="B564" s="7"/>
      <c r="C564" s="7"/>
      <c r="D564" s="7"/>
      <c r="E564" s="10" t="str">
        <f>+IF(D564="","",'宣言书(Rev.12.04)'!$H$76)</f>
        <v/>
      </c>
      <c r="F564" s="10" t="str">
        <f>+IF(D564="","",'宣言书(Rev.12.04)'!$N$75)</f>
        <v/>
      </c>
      <c r="G564" s="15" t="str">
        <f>+IF(D564="","",'宣言书(Rev.12.04)'!$N$76)</f>
        <v/>
      </c>
      <c r="I564" s="5"/>
    </row>
    <row r="565" spans="2:9" ht="21.75" customHeight="1">
      <c r="B565" s="7"/>
      <c r="C565" s="7"/>
      <c r="D565" s="7"/>
      <c r="E565" s="10" t="str">
        <f>+IF(D565="","",'宣言书(Rev.12.04)'!$H$76)</f>
        <v/>
      </c>
      <c r="F565" s="10" t="str">
        <f>+IF(D565="","",'宣言书(Rev.12.04)'!$N$75)</f>
        <v/>
      </c>
      <c r="G565" s="15" t="str">
        <f>+IF(D565="","",'宣言书(Rev.12.04)'!$N$76)</f>
        <v/>
      </c>
      <c r="I565" s="5"/>
    </row>
    <row r="566" spans="2:9" ht="21.75" customHeight="1">
      <c r="B566" s="7"/>
      <c r="C566" s="7"/>
      <c r="D566" s="7"/>
      <c r="E566" s="10" t="str">
        <f>+IF(D566="","",'宣言书(Rev.12.04)'!$H$76)</f>
        <v/>
      </c>
      <c r="F566" s="10" t="str">
        <f>+IF(D566="","",'宣言书(Rev.12.04)'!$N$75)</f>
        <v/>
      </c>
      <c r="G566" s="15" t="str">
        <f>+IF(D566="","",'宣言书(Rev.12.04)'!$N$76)</f>
        <v/>
      </c>
      <c r="I566" s="5"/>
    </row>
    <row r="567" spans="2:9" ht="21.75" customHeight="1">
      <c r="B567" s="7"/>
      <c r="C567" s="7"/>
      <c r="D567" s="7"/>
      <c r="E567" s="10" t="str">
        <f>+IF(D567="","",'宣言书(Rev.12.04)'!$H$76)</f>
        <v/>
      </c>
      <c r="F567" s="10" t="str">
        <f>+IF(D567="","",'宣言书(Rev.12.04)'!$N$75)</f>
        <v/>
      </c>
      <c r="G567" s="15" t="str">
        <f>+IF(D567="","",'宣言书(Rev.12.04)'!$N$76)</f>
        <v/>
      </c>
      <c r="I567" s="5"/>
    </row>
    <row r="568" spans="2:9" ht="21.75" customHeight="1">
      <c r="B568" s="7"/>
      <c r="C568" s="7"/>
      <c r="D568" s="7"/>
      <c r="E568" s="10" t="str">
        <f>+IF(D568="","",'宣言书(Rev.12.04)'!$H$76)</f>
        <v/>
      </c>
      <c r="F568" s="10" t="str">
        <f>+IF(D568="","",'宣言书(Rev.12.04)'!$N$75)</f>
        <v/>
      </c>
      <c r="G568" s="15" t="str">
        <f>+IF(D568="","",'宣言书(Rev.12.04)'!$N$76)</f>
        <v/>
      </c>
      <c r="I568" s="5"/>
    </row>
    <row r="569" spans="2:9" ht="21.75" customHeight="1">
      <c r="B569" s="7"/>
      <c r="C569" s="7"/>
      <c r="D569" s="7"/>
      <c r="E569" s="10" t="str">
        <f>+IF(D569="","",'宣言书(Rev.12.04)'!$H$76)</f>
        <v/>
      </c>
      <c r="F569" s="10" t="str">
        <f>+IF(D569="","",'宣言书(Rev.12.04)'!$N$75)</f>
        <v/>
      </c>
      <c r="G569" s="15" t="str">
        <f>+IF(D569="","",'宣言书(Rev.12.04)'!$N$76)</f>
        <v/>
      </c>
      <c r="I569" s="5"/>
    </row>
    <row r="570" spans="2:9" ht="21.75" customHeight="1">
      <c r="B570" s="7"/>
      <c r="C570" s="7"/>
      <c r="D570" s="7"/>
      <c r="E570" s="10" t="str">
        <f>+IF(D570="","",'宣言书(Rev.12.04)'!$H$76)</f>
        <v/>
      </c>
      <c r="F570" s="10" t="str">
        <f>+IF(D570="","",'宣言书(Rev.12.04)'!$N$75)</f>
        <v/>
      </c>
      <c r="G570" s="15" t="str">
        <f>+IF(D570="","",'宣言书(Rev.12.04)'!$N$76)</f>
        <v/>
      </c>
      <c r="I570" s="5"/>
    </row>
    <row r="571" spans="2:9" ht="21.75" customHeight="1">
      <c r="B571" s="7"/>
      <c r="C571" s="7"/>
      <c r="D571" s="7"/>
      <c r="E571" s="10" t="str">
        <f>+IF(D571="","",'宣言书(Rev.12.04)'!$H$76)</f>
        <v/>
      </c>
      <c r="F571" s="10" t="str">
        <f>+IF(D571="","",'宣言书(Rev.12.04)'!$N$75)</f>
        <v/>
      </c>
      <c r="G571" s="15" t="str">
        <f>+IF(D571="","",'宣言书(Rev.12.04)'!$N$76)</f>
        <v/>
      </c>
      <c r="I571" s="5"/>
    </row>
    <row r="572" spans="2:9" ht="21.75" customHeight="1">
      <c r="B572" s="7"/>
      <c r="C572" s="7"/>
      <c r="D572" s="7"/>
      <c r="E572" s="10" t="str">
        <f>+IF(D572="","",'宣言书(Rev.12.04)'!$H$76)</f>
        <v/>
      </c>
      <c r="F572" s="10" t="str">
        <f>+IF(D572="","",'宣言书(Rev.12.04)'!$N$75)</f>
        <v/>
      </c>
      <c r="G572" s="15" t="str">
        <f>+IF(D572="","",'宣言书(Rev.12.04)'!$N$76)</f>
        <v/>
      </c>
      <c r="I572" s="5"/>
    </row>
    <row r="573" spans="2:9" ht="21.75" customHeight="1">
      <c r="B573" s="7"/>
      <c r="C573" s="7"/>
      <c r="D573" s="7"/>
      <c r="E573" s="10" t="str">
        <f>+IF(D573="","",'宣言书(Rev.12.04)'!$H$76)</f>
        <v/>
      </c>
      <c r="F573" s="10" t="str">
        <f>+IF(D573="","",'宣言书(Rev.12.04)'!$N$75)</f>
        <v/>
      </c>
      <c r="G573" s="15" t="str">
        <f>+IF(D573="","",'宣言书(Rev.12.04)'!$N$76)</f>
        <v/>
      </c>
      <c r="I573" s="5"/>
    </row>
    <row r="574" spans="2:9" ht="21.75" customHeight="1">
      <c r="B574" s="7"/>
      <c r="C574" s="7"/>
      <c r="D574" s="7"/>
      <c r="E574" s="10" t="str">
        <f>+IF(D574="","",'宣言书(Rev.12.04)'!$H$76)</f>
        <v/>
      </c>
      <c r="F574" s="10" t="str">
        <f>+IF(D574="","",'宣言书(Rev.12.04)'!$N$75)</f>
        <v/>
      </c>
      <c r="G574" s="15" t="str">
        <f>+IF(D574="","",'宣言书(Rev.12.04)'!$N$76)</f>
        <v/>
      </c>
      <c r="I574" s="5"/>
    </row>
    <row r="575" spans="2:9" ht="21.75" customHeight="1">
      <c r="B575" s="7"/>
      <c r="C575" s="7"/>
      <c r="D575" s="7"/>
      <c r="E575" s="10" t="str">
        <f>+IF(D575="","",'宣言书(Rev.12.04)'!$H$76)</f>
        <v/>
      </c>
      <c r="F575" s="10" t="str">
        <f>+IF(D575="","",'宣言书(Rev.12.04)'!$N$75)</f>
        <v/>
      </c>
      <c r="G575" s="15" t="str">
        <f>+IF(D575="","",'宣言书(Rev.12.04)'!$N$76)</f>
        <v/>
      </c>
      <c r="I575" s="5"/>
    </row>
    <row r="576" spans="2:9" ht="21.75" customHeight="1">
      <c r="B576" s="7"/>
      <c r="C576" s="7"/>
      <c r="D576" s="7"/>
      <c r="E576" s="10" t="str">
        <f>+IF(D576="","",'宣言书(Rev.12.04)'!$H$76)</f>
        <v/>
      </c>
      <c r="F576" s="10" t="str">
        <f>+IF(D576="","",'宣言书(Rev.12.04)'!$N$75)</f>
        <v/>
      </c>
      <c r="G576" s="15" t="str">
        <f>+IF(D576="","",'宣言书(Rev.12.04)'!$N$76)</f>
        <v/>
      </c>
      <c r="I576" s="5"/>
    </row>
    <row r="577" spans="2:9" ht="21.75" customHeight="1">
      <c r="B577" s="7"/>
      <c r="C577" s="7"/>
      <c r="D577" s="7"/>
      <c r="E577" s="10" t="str">
        <f>+IF(D577="","",'宣言书(Rev.12.04)'!$H$76)</f>
        <v/>
      </c>
      <c r="F577" s="10" t="str">
        <f>+IF(D577="","",'宣言书(Rev.12.04)'!$N$75)</f>
        <v/>
      </c>
      <c r="G577" s="15" t="str">
        <f>+IF(D577="","",'宣言书(Rev.12.04)'!$N$76)</f>
        <v/>
      </c>
      <c r="I577" s="5"/>
    </row>
    <row r="578" spans="2:9" ht="21.75" customHeight="1">
      <c r="B578" s="7"/>
      <c r="C578" s="7"/>
      <c r="D578" s="7"/>
      <c r="E578" s="10" t="str">
        <f>+IF(D578="","",'宣言书(Rev.12.04)'!$H$76)</f>
        <v/>
      </c>
      <c r="F578" s="10" t="str">
        <f>+IF(D578="","",'宣言书(Rev.12.04)'!$N$75)</f>
        <v/>
      </c>
      <c r="G578" s="15" t="str">
        <f>+IF(D578="","",'宣言书(Rev.12.04)'!$N$76)</f>
        <v/>
      </c>
      <c r="I578" s="5"/>
    </row>
    <row r="579" spans="2:9" ht="21.75" customHeight="1">
      <c r="B579" s="7"/>
      <c r="C579" s="7"/>
      <c r="D579" s="7"/>
      <c r="E579" s="10" t="str">
        <f>+IF(D579="","",'宣言书(Rev.12.04)'!$H$76)</f>
        <v/>
      </c>
      <c r="F579" s="10" t="str">
        <f>+IF(D579="","",'宣言书(Rev.12.04)'!$N$75)</f>
        <v/>
      </c>
      <c r="G579" s="15" t="str">
        <f>+IF(D579="","",'宣言书(Rev.12.04)'!$N$76)</f>
        <v/>
      </c>
      <c r="I579" s="5"/>
    </row>
    <row r="580" spans="2:9" ht="21.75" customHeight="1">
      <c r="B580" s="7"/>
      <c r="C580" s="7"/>
      <c r="D580" s="7"/>
      <c r="E580" s="10" t="str">
        <f>+IF(D580="","",'宣言书(Rev.12.04)'!$H$76)</f>
        <v/>
      </c>
      <c r="F580" s="10" t="str">
        <f>+IF(D580="","",'宣言书(Rev.12.04)'!$N$75)</f>
        <v/>
      </c>
      <c r="G580" s="15" t="str">
        <f>+IF(D580="","",'宣言书(Rev.12.04)'!$N$76)</f>
        <v/>
      </c>
      <c r="I580" s="5"/>
    </row>
    <row r="581" spans="2:9" ht="21.75" customHeight="1">
      <c r="B581" s="7"/>
      <c r="C581" s="7"/>
      <c r="D581" s="7"/>
      <c r="E581" s="10" t="str">
        <f>+IF(D581="","",'宣言书(Rev.12.04)'!$H$76)</f>
        <v/>
      </c>
      <c r="F581" s="10" t="str">
        <f>+IF(D581="","",'宣言书(Rev.12.04)'!$N$75)</f>
        <v/>
      </c>
      <c r="G581" s="15" t="str">
        <f>+IF(D581="","",'宣言书(Rev.12.04)'!$N$76)</f>
        <v/>
      </c>
      <c r="I581" s="5"/>
    </row>
    <row r="582" spans="2:9" ht="21.75" customHeight="1">
      <c r="B582" s="7"/>
      <c r="C582" s="7"/>
      <c r="D582" s="7"/>
      <c r="E582" s="10" t="str">
        <f>+IF(D582="","",'宣言书(Rev.12.04)'!$H$76)</f>
        <v/>
      </c>
      <c r="F582" s="10" t="str">
        <f>+IF(D582="","",'宣言书(Rev.12.04)'!$N$75)</f>
        <v/>
      </c>
      <c r="G582" s="15" t="str">
        <f>+IF(D582="","",'宣言书(Rev.12.04)'!$N$76)</f>
        <v/>
      </c>
      <c r="I582" s="5"/>
    </row>
    <row r="583" spans="2:9" ht="21.75" customHeight="1">
      <c r="B583" s="7"/>
      <c r="C583" s="7"/>
      <c r="D583" s="7"/>
      <c r="E583" s="10" t="str">
        <f>+IF(D583="","",'宣言书(Rev.12.04)'!$H$76)</f>
        <v/>
      </c>
      <c r="F583" s="10" t="str">
        <f>+IF(D583="","",'宣言书(Rev.12.04)'!$N$75)</f>
        <v/>
      </c>
      <c r="G583" s="15" t="str">
        <f>+IF(D583="","",'宣言书(Rev.12.04)'!$N$76)</f>
        <v/>
      </c>
      <c r="I583" s="5"/>
    </row>
    <row r="584" spans="2:9" ht="21.75" customHeight="1">
      <c r="B584" s="7"/>
      <c r="C584" s="7"/>
      <c r="D584" s="7"/>
      <c r="E584" s="10" t="str">
        <f>+IF(D584="","",'宣言书(Rev.12.04)'!$H$76)</f>
        <v/>
      </c>
      <c r="F584" s="10" t="str">
        <f>+IF(D584="","",'宣言书(Rev.12.04)'!$N$75)</f>
        <v/>
      </c>
      <c r="G584" s="15" t="str">
        <f>+IF(D584="","",'宣言书(Rev.12.04)'!$N$76)</f>
        <v/>
      </c>
      <c r="I584" s="5"/>
    </row>
    <row r="585" spans="2:9" ht="21.75" customHeight="1">
      <c r="B585" s="7"/>
      <c r="C585" s="7"/>
      <c r="D585" s="7"/>
      <c r="E585" s="10" t="str">
        <f>+IF(D585="","",'宣言书(Rev.12.04)'!$H$76)</f>
        <v/>
      </c>
      <c r="F585" s="10" t="str">
        <f>+IF(D585="","",'宣言书(Rev.12.04)'!$N$75)</f>
        <v/>
      </c>
      <c r="G585" s="15" t="str">
        <f>+IF(D585="","",'宣言书(Rev.12.04)'!$N$76)</f>
        <v/>
      </c>
      <c r="I585" s="5"/>
    </row>
    <row r="586" spans="2:9" ht="21.75" customHeight="1">
      <c r="B586" s="7"/>
      <c r="C586" s="7"/>
      <c r="D586" s="7"/>
      <c r="E586" s="10" t="str">
        <f>+IF(D586="","",'宣言书(Rev.12.04)'!$H$76)</f>
        <v/>
      </c>
      <c r="F586" s="10" t="str">
        <f>+IF(D586="","",'宣言书(Rev.12.04)'!$N$75)</f>
        <v/>
      </c>
      <c r="G586" s="15" t="str">
        <f>+IF(D586="","",'宣言书(Rev.12.04)'!$N$76)</f>
        <v/>
      </c>
      <c r="I586" s="5"/>
    </row>
    <row r="587" spans="2:9" ht="21.75" customHeight="1">
      <c r="B587" s="7"/>
      <c r="C587" s="7"/>
      <c r="D587" s="7"/>
      <c r="E587" s="10" t="str">
        <f>+IF(D587="","",'宣言书(Rev.12.04)'!$H$76)</f>
        <v/>
      </c>
      <c r="F587" s="10" t="str">
        <f>+IF(D587="","",'宣言书(Rev.12.04)'!$N$75)</f>
        <v/>
      </c>
      <c r="G587" s="15" t="str">
        <f>+IF(D587="","",'宣言书(Rev.12.04)'!$N$76)</f>
        <v/>
      </c>
      <c r="I587" s="5"/>
    </row>
    <row r="588" spans="2:9" ht="21.75" customHeight="1">
      <c r="B588" s="7"/>
      <c r="C588" s="7"/>
      <c r="D588" s="7"/>
      <c r="E588" s="10" t="str">
        <f>+IF(D588="","",'宣言书(Rev.12.04)'!$H$76)</f>
        <v/>
      </c>
      <c r="F588" s="10" t="str">
        <f>+IF(D588="","",'宣言书(Rev.12.04)'!$N$75)</f>
        <v/>
      </c>
      <c r="G588" s="15" t="str">
        <f>+IF(D588="","",'宣言书(Rev.12.04)'!$N$76)</f>
        <v/>
      </c>
      <c r="I588" s="5"/>
    </row>
    <row r="589" spans="2:9" ht="21.75" customHeight="1">
      <c r="B589" s="7"/>
      <c r="C589" s="7"/>
      <c r="D589" s="7"/>
      <c r="E589" s="10" t="str">
        <f>+IF(D589="","",'宣言书(Rev.12.04)'!$H$76)</f>
        <v/>
      </c>
      <c r="F589" s="10" t="str">
        <f>+IF(D589="","",'宣言书(Rev.12.04)'!$N$75)</f>
        <v/>
      </c>
      <c r="G589" s="15" t="str">
        <f>+IF(D589="","",'宣言书(Rev.12.04)'!$N$76)</f>
        <v/>
      </c>
      <c r="I589" s="5"/>
    </row>
    <row r="590" spans="2:9" ht="21.75" customHeight="1">
      <c r="B590" s="7"/>
      <c r="C590" s="7"/>
      <c r="D590" s="7"/>
      <c r="E590" s="10" t="str">
        <f>+IF(D590="","",'宣言书(Rev.12.04)'!$H$76)</f>
        <v/>
      </c>
      <c r="F590" s="10" t="str">
        <f>+IF(D590="","",'宣言书(Rev.12.04)'!$N$75)</f>
        <v/>
      </c>
      <c r="G590" s="15" t="str">
        <f>+IF(D590="","",'宣言书(Rev.12.04)'!$N$76)</f>
        <v/>
      </c>
      <c r="I590" s="5"/>
    </row>
    <row r="591" spans="2:9" ht="21.75" customHeight="1">
      <c r="B591" s="7"/>
      <c r="C591" s="7"/>
      <c r="D591" s="7"/>
      <c r="E591" s="10" t="str">
        <f>+IF(D591="","",'宣言书(Rev.12.04)'!$H$76)</f>
        <v/>
      </c>
      <c r="F591" s="10" t="str">
        <f>+IF(D591="","",'宣言书(Rev.12.04)'!$N$75)</f>
        <v/>
      </c>
      <c r="G591" s="15" t="str">
        <f>+IF(D591="","",'宣言书(Rev.12.04)'!$N$76)</f>
        <v/>
      </c>
      <c r="I591" s="5"/>
    </row>
    <row r="592" spans="2:9" ht="21.75" customHeight="1">
      <c r="B592" s="7"/>
      <c r="C592" s="7"/>
      <c r="D592" s="7"/>
      <c r="E592" s="10" t="str">
        <f>+IF(D592="","",'宣言书(Rev.12.04)'!$H$76)</f>
        <v/>
      </c>
      <c r="F592" s="10" t="str">
        <f>+IF(D592="","",'宣言书(Rev.12.04)'!$N$75)</f>
        <v/>
      </c>
      <c r="G592" s="15" t="str">
        <f>+IF(D592="","",'宣言书(Rev.12.04)'!$N$76)</f>
        <v/>
      </c>
      <c r="I592" s="5"/>
    </row>
    <row r="593" spans="2:9" ht="21.75" customHeight="1">
      <c r="B593" s="7"/>
      <c r="C593" s="7"/>
      <c r="D593" s="7"/>
      <c r="E593" s="10" t="str">
        <f>+IF(D593="","",'宣言书(Rev.12.04)'!$H$76)</f>
        <v/>
      </c>
      <c r="F593" s="10" t="str">
        <f>+IF(D593="","",'宣言书(Rev.12.04)'!$N$75)</f>
        <v/>
      </c>
      <c r="G593" s="15" t="str">
        <f>+IF(D593="","",'宣言书(Rev.12.04)'!$N$76)</f>
        <v/>
      </c>
      <c r="I593" s="5"/>
    </row>
    <row r="594" spans="2:9" ht="21.75" customHeight="1">
      <c r="B594" s="7"/>
      <c r="C594" s="7"/>
      <c r="D594" s="7"/>
      <c r="E594" s="10" t="str">
        <f>+IF(D594="","",'宣言书(Rev.12.04)'!$H$76)</f>
        <v/>
      </c>
      <c r="F594" s="10" t="str">
        <f>+IF(D594="","",'宣言书(Rev.12.04)'!$N$75)</f>
        <v/>
      </c>
      <c r="G594" s="15" t="str">
        <f>+IF(D594="","",'宣言书(Rev.12.04)'!$N$76)</f>
        <v/>
      </c>
      <c r="I594" s="5"/>
    </row>
    <row r="595" spans="2:9" ht="21.75" customHeight="1">
      <c r="B595" s="7"/>
      <c r="C595" s="7"/>
      <c r="D595" s="7"/>
      <c r="E595" s="10" t="str">
        <f>+IF(D595="","",'宣言书(Rev.12.04)'!$H$76)</f>
        <v/>
      </c>
      <c r="F595" s="10" t="str">
        <f>+IF(D595="","",'宣言书(Rev.12.04)'!$N$75)</f>
        <v/>
      </c>
      <c r="G595" s="15" t="str">
        <f>+IF(D595="","",'宣言书(Rev.12.04)'!$N$76)</f>
        <v/>
      </c>
      <c r="I595" s="5"/>
    </row>
    <row r="596" spans="2:9" ht="21.75" customHeight="1">
      <c r="B596" s="7"/>
      <c r="C596" s="7"/>
      <c r="D596" s="7"/>
      <c r="E596" s="10" t="str">
        <f>+IF(D596="","",'宣言书(Rev.12.04)'!$H$76)</f>
        <v/>
      </c>
      <c r="F596" s="10" t="str">
        <f>+IF(D596="","",'宣言书(Rev.12.04)'!$N$75)</f>
        <v/>
      </c>
      <c r="G596" s="15" t="str">
        <f>+IF(D596="","",'宣言书(Rev.12.04)'!$N$76)</f>
        <v/>
      </c>
      <c r="I596" s="5"/>
    </row>
    <row r="597" spans="2:9" ht="21.75" customHeight="1">
      <c r="B597" s="7"/>
      <c r="C597" s="7"/>
      <c r="D597" s="7"/>
      <c r="E597" s="10" t="str">
        <f>+IF(D597="","",'宣言书(Rev.12.04)'!$H$76)</f>
        <v/>
      </c>
      <c r="F597" s="10" t="str">
        <f>+IF(D597="","",'宣言书(Rev.12.04)'!$N$75)</f>
        <v/>
      </c>
      <c r="G597" s="15" t="str">
        <f>+IF(D597="","",'宣言书(Rev.12.04)'!$N$76)</f>
        <v/>
      </c>
      <c r="I597" s="5"/>
    </row>
    <row r="598" spans="2:9" ht="21.75" customHeight="1">
      <c r="B598" s="7"/>
      <c r="C598" s="7"/>
      <c r="D598" s="7"/>
      <c r="E598" s="10" t="str">
        <f>+IF(D598="","",'宣言书(Rev.12.04)'!$H$76)</f>
        <v/>
      </c>
      <c r="F598" s="10" t="str">
        <f>+IF(D598="","",'宣言书(Rev.12.04)'!$N$75)</f>
        <v/>
      </c>
      <c r="G598" s="15" t="str">
        <f>+IF(D598="","",'宣言书(Rev.12.04)'!$N$76)</f>
        <v/>
      </c>
      <c r="I598" s="5"/>
    </row>
    <row r="599" spans="2:9" ht="21.75" customHeight="1">
      <c r="B599" s="7"/>
      <c r="C599" s="7"/>
      <c r="D599" s="7"/>
      <c r="E599" s="10" t="str">
        <f>+IF(D599="","",'宣言书(Rev.12.04)'!$H$76)</f>
        <v/>
      </c>
      <c r="F599" s="10" t="str">
        <f>+IF(D599="","",'宣言书(Rev.12.04)'!$N$75)</f>
        <v/>
      </c>
      <c r="G599" s="15" t="str">
        <f>+IF(D599="","",'宣言书(Rev.12.04)'!$N$76)</f>
        <v/>
      </c>
      <c r="I599" s="5"/>
    </row>
    <row r="600" spans="2:9" ht="21.75" customHeight="1">
      <c r="B600" s="7"/>
      <c r="C600" s="7"/>
      <c r="D600" s="7"/>
      <c r="E600" s="10" t="str">
        <f>+IF(D600="","",'宣言书(Rev.12.04)'!$H$76)</f>
        <v/>
      </c>
      <c r="F600" s="10" t="str">
        <f>+IF(D600="","",'宣言书(Rev.12.04)'!$N$75)</f>
        <v/>
      </c>
      <c r="G600" s="15" t="str">
        <f>+IF(D600="","",'宣言书(Rev.12.04)'!$N$76)</f>
        <v/>
      </c>
      <c r="I600" s="5"/>
    </row>
    <row r="601" spans="2:9" ht="21.75" customHeight="1">
      <c r="B601" s="7"/>
      <c r="C601" s="7"/>
      <c r="D601" s="7"/>
      <c r="E601" s="10" t="str">
        <f>+IF(D601="","",'宣言书(Rev.12.04)'!$H$76)</f>
        <v/>
      </c>
      <c r="F601" s="10" t="str">
        <f>+IF(D601="","",'宣言书(Rev.12.04)'!$N$75)</f>
        <v/>
      </c>
      <c r="G601" s="15" t="str">
        <f>+IF(D601="","",'宣言书(Rev.12.04)'!$N$76)</f>
        <v/>
      </c>
      <c r="I601" s="5"/>
    </row>
    <row r="602" spans="2:9" ht="21.75" customHeight="1">
      <c r="B602" s="7"/>
      <c r="C602" s="7"/>
      <c r="D602" s="7"/>
      <c r="E602" s="10" t="str">
        <f>+IF(D602="","",'宣言书(Rev.12.04)'!$H$76)</f>
        <v/>
      </c>
      <c r="F602" s="10" t="str">
        <f>+IF(D602="","",'宣言书(Rev.12.04)'!$N$75)</f>
        <v/>
      </c>
      <c r="G602" s="15" t="str">
        <f>+IF(D602="","",'宣言书(Rev.12.04)'!$N$76)</f>
        <v/>
      </c>
      <c r="I602" s="5"/>
    </row>
    <row r="603" spans="2:9" ht="21.75" customHeight="1">
      <c r="B603" s="7"/>
      <c r="C603" s="7"/>
      <c r="D603" s="7"/>
      <c r="E603" s="10" t="str">
        <f>+IF(D603="","",'宣言书(Rev.12.04)'!$H$76)</f>
        <v/>
      </c>
      <c r="F603" s="10" t="str">
        <f>+IF(D603="","",'宣言书(Rev.12.04)'!$N$75)</f>
        <v/>
      </c>
      <c r="G603" s="15" t="str">
        <f>+IF(D603="","",'宣言书(Rev.12.04)'!$N$76)</f>
        <v/>
      </c>
      <c r="I603" s="5"/>
    </row>
    <row r="604" spans="2:9" ht="21.75" customHeight="1">
      <c r="B604" s="7"/>
      <c r="C604" s="7"/>
      <c r="D604" s="7"/>
      <c r="E604" s="10" t="str">
        <f>+IF(D604="","",'宣言书(Rev.12.04)'!$H$76)</f>
        <v/>
      </c>
      <c r="F604" s="10" t="str">
        <f>+IF(D604="","",'宣言书(Rev.12.04)'!$N$75)</f>
        <v/>
      </c>
      <c r="G604" s="15" t="str">
        <f>+IF(D604="","",'宣言书(Rev.12.04)'!$N$76)</f>
        <v/>
      </c>
      <c r="I604" s="5"/>
    </row>
    <row r="605" spans="2:9" ht="21.75" customHeight="1">
      <c r="B605" s="7"/>
      <c r="C605" s="7"/>
      <c r="D605" s="7"/>
      <c r="E605" s="10" t="str">
        <f>+IF(D605="","",'宣言书(Rev.12.04)'!$H$76)</f>
        <v/>
      </c>
      <c r="F605" s="10" t="str">
        <f>+IF(D605="","",'宣言书(Rev.12.04)'!$N$75)</f>
        <v/>
      </c>
      <c r="G605" s="15" t="str">
        <f>+IF(D605="","",'宣言书(Rev.12.04)'!$N$76)</f>
        <v/>
      </c>
      <c r="I605" s="5"/>
    </row>
    <row r="606" spans="2:9" ht="21.75" customHeight="1">
      <c r="B606" s="7"/>
      <c r="C606" s="7"/>
      <c r="D606" s="7"/>
      <c r="E606" s="10" t="str">
        <f>+IF(D606="","",'宣言书(Rev.12.04)'!$H$76)</f>
        <v/>
      </c>
      <c r="F606" s="10" t="str">
        <f>+IF(D606="","",'宣言书(Rev.12.04)'!$N$75)</f>
        <v/>
      </c>
      <c r="G606" s="15" t="str">
        <f>+IF(D606="","",'宣言书(Rev.12.04)'!$N$76)</f>
        <v/>
      </c>
      <c r="I606" s="5"/>
    </row>
    <row r="607" spans="2:9" ht="21.75" customHeight="1">
      <c r="B607" s="7"/>
      <c r="C607" s="7"/>
      <c r="D607" s="7"/>
      <c r="E607" s="10" t="str">
        <f>+IF(D607="","",'宣言书(Rev.12.04)'!$H$76)</f>
        <v/>
      </c>
      <c r="F607" s="10" t="str">
        <f>+IF(D607="","",'宣言书(Rev.12.04)'!$N$75)</f>
        <v/>
      </c>
      <c r="G607" s="15" t="str">
        <f>+IF(D607="","",'宣言书(Rev.12.04)'!$N$76)</f>
        <v/>
      </c>
      <c r="I607" s="5"/>
    </row>
    <row r="608" spans="2:9" ht="21.75" customHeight="1">
      <c r="B608" s="7"/>
      <c r="C608" s="7"/>
      <c r="D608" s="7"/>
      <c r="E608" s="10" t="str">
        <f>+IF(D608="","",'宣言书(Rev.12.04)'!$H$76)</f>
        <v/>
      </c>
      <c r="F608" s="10" t="str">
        <f>+IF(D608="","",'宣言书(Rev.12.04)'!$N$75)</f>
        <v/>
      </c>
      <c r="G608" s="15" t="str">
        <f>+IF(D608="","",'宣言书(Rev.12.04)'!$N$76)</f>
        <v/>
      </c>
      <c r="I608" s="5"/>
    </row>
    <row r="609" spans="2:9" ht="21.75" customHeight="1">
      <c r="B609" s="7"/>
      <c r="C609" s="7"/>
      <c r="D609" s="7"/>
      <c r="E609" s="10" t="str">
        <f>+IF(D609="","",'宣言书(Rev.12.04)'!$H$76)</f>
        <v/>
      </c>
      <c r="F609" s="10" t="str">
        <f>+IF(D609="","",'宣言书(Rev.12.04)'!$N$75)</f>
        <v/>
      </c>
      <c r="G609" s="15" t="str">
        <f>+IF(D609="","",'宣言书(Rev.12.04)'!$N$76)</f>
        <v/>
      </c>
      <c r="I609" s="5"/>
    </row>
    <row r="610" spans="2:9" ht="21.75" customHeight="1">
      <c r="B610" s="7"/>
      <c r="C610" s="7"/>
      <c r="D610" s="7"/>
      <c r="E610" s="10" t="str">
        <f>+IF(D610="","",'宣言书(Rev.12.04)'!$H$76)</f>
        <v/>
      </c>
      <c r="F610" s="10" t="str">
        <f>+IF(D610="","",'宣言书(Rev.12.04)'!$N$75)</f>
        <v/>
      </c>
      <c r="G610" s="15" t="str">
        <f>+IF(D610="","",'宣言书(Rev.12.04)'!$N$76)</f>
        <v/>
      </c>
      <c r="I610" s="5"/>
    </row>
    <row r="611" spans="2:9" ht="21.75" customHeight="1">
      <c r="B611" s="7"/>
      <c r="C611" s="7"/>
      <c r="D611" s="7"/>
      <c r="E611" s="10" t="str">
        <f>+IF(D611="","",'宣言书(Rev.12.04)'!$H$76)</f>
        <v/>
      </c>
      <c r="F611" s="10" t="str">
        <f>+IF(D611="","",'宣言书(Rev.12.04)'!$N$75)</f>
        <v/>
      </c>
      <c r="G611" s="15" t="str">
        <f>+IF(D611="","",'宣言书(Rev.12.04)'!$N$76)</f>
        <v/>
      </c>
      <c r="I611" s="5"/>
    </row>
    <row r="612" spans="2:9" ht="21.75" customHeight="1">
      <c r="B612" s="7"/>
      <c r="C612" s="7"/>
      <c r="D612" s="7"/>
      <c r="E612" s="10" t="str">
        <f>+IF(D612="","",'宣言书(Rev.12.04)'!$H$76)</f>
        <v/>
      </c>
      <c r="F612" s="10" t="str">
        <f>+IF(D612="","",'宣言书(Rev.12.04)'!$N$75)</f>
        <v/>
      </c>
      <c r="G612" s="15" t="str">
        <f>+IF(D612="","",'宣言书(Rev.12.04)'!$N$76)</f>
        <v/>
      </c>
      <c r="I612" s="5"/>
    </row>
    <row r="613" spans="2:9" ht="21.75" customHeight="1">
      <c r="B613" s="7"/>
      <c r="C613" s="7"/>
      <c r="D613" s="7"/>
      <c r="E613" s="10" t="str">
        <f>+IF(D613="","",'宣言书(Rev.12.04)'!$H$76)</f>
        <v/>
      </c>
      <c r="F613" s="10" t="str">
        <f>+IF(D613="","",'宣言书(Rev.12.04)'!$N$75)</f>
        <v/>
      </c>
      <c r="G613" s="15" t="str">
        <f>+IF(D613="","",'宣言书(Rev.12.04)'!$N$76)</f>
        <v/>
      </c>
      <c r="I613" s="5"/>
    </row>
    <row r="614" spans="2:9" ht="21.75" customHeight="1">
      <c r="B614" s="7"/>
      <c r="C614" s="7"/>
      <c r="D614" s="7"/>
      <c r="E614" s="10" t="str">
        <f>+IF(D614="","",'宣言书(Rev.12.04)'!$H$76)</f>
        <v/>
      </c>
      <c r="F614" s="10" t="str">
        <f>+IF(D614="","",'宣言书(Rev.12.04)'!$N$75)</f>
        <v/>
      </c>
      <c r="G614" s="15" t="str">
        <f>+IF(D614="","",'宣言书(Rev.12.04)'!$N$76)</f>
        <v/>
      </c>
      <c r="I614" s="5"/>
    </row>
    <row r="615" spans="2:9" ht="21.75" customHeight="1">
      <c r="B615" s="7"/>
      <c r="C615" s="7"/>
      <c r="D615" s="7"/>
      <c r="E615" s="10" t="str">
        <f>+IF(D615="","",'宣言书(Rev.12.04)'!$H$76)</f>
        <v/>
      </c>
      <c r="F615" s="10" t="str">
        <f>+IF(D615="","",'宣言书(Rev.12.04)'!$N$75)</f>
        <v/>
      </c>
      <c r="G615" s="15" t="str">
        <f>+IF(D615="","",'宣言书(Rev.12.04)'!$N$76)</f>
        <v/>
      </c>
      <c r="I615" s="5"/>
    </row>
    <row r="616" spans="2:9" ht="21.75" customHeight="1">
      <c r="B616" s="7"/>
      <c r="C616" s="7"/>
      <c r="D616" s="7"/>
      <c r="E616" s="10" t="str">
        <f>+IF(D616="","",'宣言书(Rev.12.04)'!$H$76)</f>
        <v/>
      </c>
      <c r="F616" s="10" t="str">
        <f>+IF(D616="","",'宣言书(Rev.12.04)'!$N$75)</f>
        <v/>
      </c>
      <c r="G616" s="15" t="str">
        <f>+IF(D616="","",'宣言书(Rev.12.04)'!$N$76)</f>
        <v/>
      </c>
      <c r="I616" s="5"/>
    </row>
    <row r="617" spans="2:9" ht="21.75" customHeight="1">
      <c r="B617" s="7"/>
      <c r="C617" s="7"/>
      <c r="D617" s="7"/>
      <c r="E617" s="10" t="str">
        <f>+IF(D617="","",'宣言书(Rev.12.04)'!$H$76)</f>
        <v/>
      </c>
      <c r="F617" s="10" t="str">
        <f>+IF(D617="","",'宣言书(Rev.12.04)'!$N$75)</f>
        <v/>
      </c>
      <c r="G617" s="15" t="str">
        <f>+IF(D617="","",'宣言书(Rev.12.04)'!$N$76)</f>
        <v/>
      </c>
      <c r="I617" s="5"/>
    </row>
    <row r="618" spans="2:9" ht="21.75" customHeight="1">
      <c r="B618" s="7"/>
      <c r="C618" s="7"/>
      <c r="D618" s="7"/>
      <c r="E618" s="10" t="str">
        <f>+IF(D618="","",'宣言书(Rev.12.04)'!$H$76)</f>
        <v/>
      </c>
      <c r="F618" s="10" t="str">
        <f>+IF(D618="","",'宣言书(Rev.12.04)'!$N$75)</f>
        <v/>
      </c>
      <c r="G618" s="15" t="str">
        <f>+IF(D618="","",'宣言书(Rev.12.04)'!$N$76)</f>
        <v/>
      </c>
      <c r="I618" s="5"/>
    </row>
    <row r="619" spans="2:9" ht="21.75" customHeight="1">
      <c r="B619" s="7"/>
      <c r="C619" s="7"/>
      <c r="D619" s="7"/>
      <c r="E619" s="10" t="str">
        <f>+IF(D619="","",'宣言书(Rev.12.04)'!$H$76)</f>
        <v/>
      </c>
      <c r="F619" s="10" t="str">
        <f>+IF(D619="","",'宣言书(Rev.12.04)'!$N$75)</f>
        <v/>
      </c>
      <c r="G619" s="15" t="str">
        <f>+IF(D619="","",'宣言书(Rev.12.04)'!$N$76)</f>
        <v/>
      </c>
      <c r="I619" s="5"/>
    </row>
    <row r="620" spans="2:9" ht="21.75" customHeight="1">
      <c r="B620" s="7"/>
      <c r="C620" s="7"/>
      <c r="D620" s="7"/>
      <c r="E620" s="10" t="str">
        <f>+IF(D620="","",'宣言书(Rev.12.04)'!$H$76)</f>
        <v/>
      </c>
      <c r="F620" s="10" t="str">
        <f>+IF(D620="","",'宣言书(Rev.12.04)'!$N$75)</f>
        <v/>
      </c>
      <c r="G620" s="15" t="str">
        <f>+IF(D620="","",'宣言书(Rev.12.04)'!$N$76)</f>
        <v/>
      </c>
      <c r="I620" s="5"/>
    </row>
    <row r="621" spans="2:9" ht="21.75" customHeight="1">
      <c r="B621" s="7"/>
      <c r="C621" s="7"/>
      <c r="D621" s="7"/>
      <c r="E621" s="10" t="str">
        <f>+IF(D621="","",'宣言书(Rev.12.04)'!$H$76)</f>
        <v/>
      </c>
      <c r="F621" s="10" t="str">
        <f>+IF(D621="","",'宣言书(Rev.12.04)'!$N$75)</f>
        <v/>
      </c>
      <c r="G621" s="15" t="str">
        <f>+IF(D621="","",'宣言书(Rev.12.04)'!$N$76)</f>
        <v/>
      </c>
      <c r="I621" s="5"/>
    </row>
    <row r="622" spans="2:9" ht="21.75" customHeight="1">
      <c r="B622" s="7"/>
      <c r="C622" s="7"/>
      <c r="D622" s="7"/>
      <c r="E622" s="10" t="str">
        <f>+IF(D622="","",'宣言书(Rev.12.04)'!$H$76)</f>
        <v/>
      </c>
      <c r="F622" s="10" t="str">
        <f>+IF(D622="","",'宣言书(Rev.12.04)'!$N$75)</f>
        <v/>
      </c>
      <c r="G622" s="15" t="str">
        <f>+IF(D622="","",'宣言书(Rev.12.04)'!$N$76)</f>
        <v/>
      </c>
      <c r="I622" s="5"/>
    </row>
    <row r="623" spans="2:9" ht="21.75" customHeight="1">
      <c r="B623" s="7"/>
      <c r="C623" s="7"/>
      <c r="D623" s="7"/>
      <c r="E623" s="10" t="str">
        <f>+IF(D623="","",'宣言书(Rev.12.04)'!$H$76)</f>
        <v/>
      </c>
      <c r="F623" s="10" t="str">
        <f>+IF(D623="","",'宣言书(Rev.12.04)'!$N$75)</f>
        <v/>
      </c>
      <c r="G623" s="15" t="str">
        <f>+IF(D623="","",'宣言书(Rev.12.04)'!$N$76)</f>
        <v/>
      </c>
      <c r="I623" s="5"/>
    </row>
    <row r="624" spans="2:9" ht="21.75" customHeight="1">
      <c r="B624" s="7"/>
      <c r="C624" s="7"/>
      <c r="D624" s="7"/>
      <c r="E624" s="10" t="str">
        <f>+IF(D624="","",'宣言书(Rev.12.04)'!$H$76)</f>
        <v/>
      </c>
      <c r="F624" s="10" t="str">
        <f>+IF(D624="","",'宣言书(Rev.12.04)'!$N$75)</f>
        <v/>
      </c>
      <c r="G624" s="15" t="str">
        <f>+IF(D624="","",'宣言书(Rev.12.04)'!$N$76)</f>
        <v/>
      </c>
      <c r="I624" s="5"/>
    </row>
    <row r="625" spans="2:9" ht="21.75" customHeight="1">
      <c r="B625" s="7"/>
      <c r="C625" s="7"/>
      <c r="D625" s="7"/>
      <c r="E625" s="10" t="str">
        <f>+IF(D625="","",'宣言书(Rev.12.04)'!$H$76)</f>
        <v/>
      </c>
      <c r="F625" s="10" t="str">
        <f>+IF(D625="","",'宣言书(Rev.12.04)'!$N$75)</f>
        <v/>
      </c>
      <c r="G625" s="15" t="str">
        <f>+IF(D625="","",'宣言书(Rev.12.04)'!$N$76)</f>
        <v/>
      </c>
      <c r="I625" s="5"/>
    </row>
    <row r="626" spans="2:9" ht="21.75" customHeight="1">
      <c r="B626" s="7"/>
      <c r="C626" s="7"/>
      <c r="D626" s="7"/>
      <c r="E626" s="10" t="str">
        <f>+IF(D626="","",'宣言书(Rev.12.04)'!$H$76)</f>
        <v/>
      </c>
      <c r="F626" s="10" t="str">
        <f>+IF(D626="","",'宣言书(Rev.12.04)'!$N$75)</f>
        <v/>
      </c>
      <c r="G626" s="15" t="str">
        <f>+IF(D626="","",'宣言书(Rev.12.04)'!$N$76)</f>
        <v/>
      </c>
      <c r="I626" s="5"/>
    </row>
    <row r="627" spans="2:9" ht="21.75" customHeight="1">
      <c r="B627" s="7"/>
      <c r="C627" s="7"/>
      <c r="D627" s="7"/>
      <c r="E627" s="10" t="str">
        <f>+IF(D627="","",'宣言书(Rev.12.04)'!$H$76)</f>
        <v/>
      </c>
      <c r="F627" s="10" t="str">
        <f>+IF(D627="","",'宣言书(Rev.12.04)'!$N$75)</f>
        <v/>
      </c>
      <c r="G627" s="15" t="str">
        <f>+IF(D627="","",'宣言书(Rev.12.04)'!$N$76)</f>
        <v/>
      </c>
      <c r="I627" s="5"/>
    </row>
    <row r="628" spans="2:9" ht="21.75" customHeight="1">
      <c r="B628" s="7"/>
      <c r="C628" s="7"/>
      <c r="D628" s="7"/>
      <c r="E628" s="10" t="str">
        <f>+IF(D628="","",'宣言书(Rev.12.04)'!$H$76)</f>
        <v/>
      </c>
      <c r="F628" s="10" t="str">
        <f>+IF(D628="","",'宣言书(Rev.12.04)'!$N$75)</f>
        <v/>
      </c>
      <c r="G628" s="15" t="str">
        <f>+IF(D628="","",'宣言书(Rev.12.04)'!$N$76)</f>
        <v/>
      </c>
      <c r="I628" s="5"/>
    </row>
    <row r="629" spans="2:9" ht="21.75" customHeight="1">
      <c r="B629" s="7"/>
      <c r="C629" s="7"/>
      <c r="D629" s="7"/>
      <c r="E629" s="10" t="str">
        <f>+IF(D629="","",'宣言书(Rev.12.04)'!$H$76)</f>
        <v/>
      </c>
      <c r="F629" s="10" t="str">
        <f>+IF(D629="","",'宣言书(Rev.12.04)'!$N$75)</f>
        <v/>
      </c>
      <c r="G629" s="15" t="str">
        <f>+IF(D629="","",'宣言书(Rev.12.04)'!$N$76)</f>
        <v/>
      </c>
      <c r="I629" s="5"/>
    </row>
    <row r="630" spans="2:9" ht="21.75" customHeight="1">
      <c r="B630" s="7"/>
      <c r="C630" s="7"/>
      <c r="D630" s="7"/>
      <c r="E630" s="10" t="str">
        <f>+IF(D630="","",'宣言书(Rev.12.04)'!$H$76)</f>
        <v/>
      </c>
      <c r="F630" s="10" t="str">
        <f>+IF(D630="","",'宣言书(Rev.12.04)'!$N$75)</f>
        <v/>
      </c>
      <c r="G630" s="15" t="str">
        <f>+IF(D630="","",'宣言书(Rev.12.04)'!$N$76)</f>
        <v/>
      </c>
      <c r="I630" s="5"/>
    </row>
    <row r="631" spans="2:9" ht="21.75" customHeight="1">
      <c r="B631" s="7"/>
      <c r="C631" s="7"/>
      <c r="D631" s="7"/>
      <c r="E631" s="10" t="str">
        <f>+IF(D631="","",'宣言书(Rev.12.04)'!$H$76)</f>
        <v/>
      </c>
      <c r="F631" s="10" t="str">
        <f>+IF(D631="","",'宣言书(Rev.12.04)'!$N$75)</f>
        <v/>
      </c>
      <c r="G631" s="15" t="str">
        <f>+IF(D631="","",'宣言书(Rev.12.04)'!$N$76)</f>
        <v/>
      </c>
      <c r="I631" s="5"/>
    </row>
    <row r="632" spans="2:9" ht="21.75" customHeight="1">
      <c r="B632" s="7"/>
      <c r="C632" s="7"/>
      <c r="D632" s="7"/>
      <c r="E632" s="10" t="str">
        <f>+IF(D632="","",'宣言书(Rev.12.04)'!$H$76)</f>
        <v/>
      </c>
      <c r="F632" s="10" t="str">
        <f>+IF(D632="","",'宣言书(Rev.12.04)'!$N$75)</f>
        <v/>
      </c>
      <c r="G632" s="15" t="str">
        <f>+IF(D632="","",'宣言书(Rev.12.04)'!$N$76)</f>
        <v/>
      </c>
      <c r="I632" s="5"/>
    </row>
    <row r="633" spans="2:9" ht="21.75" customHeight="1">
      <c r="B633" s="7"/>
      <c r="C633" s="7"/>
      <c r="D633" s="7"/>
      <c r="E633" s="10" t="str">
        <f>+IF(D633="","",'宣言书(Rev.12.04)'!$H$76)</f>
        <v/>
      </c>
      <c r="F633" s="10" t="str">
        <f>+IF(D633="","",'宣言书(Rev.12.04)'!$N$75)</f>
        <v/>
      </c>
      <c r="G633" s="15" t="str">
        <f>+IF(D633="","",'宣言书(Rev.12.04)'!$N$76)</f>
        <v/>
      </c>
      <c r="I633" s="5"/>
    </row>
    <row r="634" spans="2:9" ht="21.75" customHeight="1">
      <c r="B634" s="7"/>
      <c r="C634" s="7"/>
      <c r="D634" s="7"/>
      <c r="E634" s="10" t="str">
        <f>+IF(D634="","",'宣言书(Rev.12.04)'!$H$76)</f>
        <v/>
      </c>
      <c r="F634" s="10" t="str">
        <f>+IF(D634="","",'宣言书(Rev.12.04)'!$N$75)</f>
        <v/>
      </c>
      <c r="G634" s="15" t="str">
        <f>+IF(D634="","",'宣言书(Rev.12.04)'!$N$76)</f>
        <v/>
      </c>
      <c r="I634" s="5"/>
    </row>
    <row r="635" spans="2:9" ht="21.75" customHeight="1">
      <c r="B635" s="7"/>
      <c r="C635" s="7"/>
      <c r="D635" s="7"/>
      <c r="E635" s="10" t="str">
        <f>+IF(D635="","",'宣言书(Rev.12.04)'!$H$76)</f>
        <v/>
      </c>
      <c r="F635" s="10" t="str">
        <f>+IF(D635="","",'宣言书(Rev.12.04)'!$N$75)</f>
        <v/>
      </c>
      <c r="G635" s="15" t="str">
        <f>+IF(D635="","",'宣言书(Rev.12.04)'!$N$76)</f>
        <v/>
      </c>
      <c r="I635" s="5"/>
    </row>
    <row r="636" spans="2:9" ht="21.75" customHeight="1">
      <c r="B636" s="7"/>
      <c r="C636" s="7"/>
      <c r="D636" s="7"/>
      <c r="E636" s="10" t="str">
        <f>+IF(D636="","",'宣言书(Rev.12.04)'!$H$76)</f>
        <v/>
      </c>
      <c r="F636" s="10" t="str">
        <f>+IF(D636="","",'宣言书(Rev.12.04)'!$N$75)</f>
        <v/>
      </c>
      <c r="G636" s="15" t="str">
        <f>+IF(D636="","",'宣言书(Rev.12.04)'!$N$76)</f>
        <v/>
      </c>
      <c r="I636" s="5"/>
    </row>
    <row r="637" spans="2:9" ht="21.75" customHeight="1">
      <c r="B637" s="7"/>
      <c r="C637" s="7"/>
      <c r="D637" s="7"/>
      <c r="E637" s="10" t="str">
        <f>+IF(D637="","",'宣言书(Rev.12.04)'!$H$76)</f>
        <v/>
      </c>
      <c r="F637" s="10" t="str">
        <f>+IF(D637="","",'宣言书(Rev.12.04)'!$N$75)</f>
        <v/>
      </c>
      <c r="G637" s="15" t="str">
        <f>+IF(D637="","",'宣言书(Rev.12.04)'!$N$76)</f>
        <v/>
      </c>
      <c r="I637" s="5"/>
    </row>
    <row r="638" spans="2:9" ht="21.75" customHeight="1">
      <c r="B638" s="7"/>
      <c r="C638" s="7"/>
      <c r="D638" s="7"/>
      <c r="E638" s="10" t="str">
        <f>+IF(D638="","",'宣言书(Rev.12.04)'!$H$76)</f>
        <v/>
      </c>
      <c r="F638" s="10" t="str">
        <f>+IF(D638="","",'宣言书(Rev.12.04)'!$N$75)</f>
        <v/>
      </c>
      <c r="G638" s="15" t="str">
        <f>+IF(D638="","",'宣言书(Rev.12.04)'!$N$76)</f>
        <v/>
      </c>
      <c r="I638" s="5"/>
    </row>
    <row r="639" spans="2:9" ht="21.75" customHeight="1">
      <c r="B639" s="7"/>
      <c r="C639" s="7"/>
      <c r="D639" s="7"/>
      <c r="E639" s="10" t="str">
        <f>+IF(D639="","",'宣言书(Rev.12.04)'!$H$76)</f>
        <v/>
      </c>
      <c r="F639" s="10" t="str">
        <f>+IF(D639="","",'宣言书(Rev.12.04)'!$N$75)</f>
        <v/>
      </c>
      <c r="G639" s="15" t="str">
        <f>+IF(D639="","",'宣言书(Rev.12.04)'!$N$76)</f>
        <v/>
      </c>
      <c r="I639" s="5"/>
    </row>
    <row r="640" spans="2:9" ht="21.75" customHeight="1">
      <c r="B640" s="7"/>
      <c r="C640" s="7"/>
      <c r="D640" s="7"/>
      <c r="E640" s="10" t="str">
        <f>+IF(D640="","",'宣言书(Rev.12.04)'!$H$76)</f>
        <v/>
      </c>
      <c r="F640" s="10" t="str">
        <f>+IF(D640="","",'宣言书(Rev.12.04)'!$N$75)</f>
        <v/>
      </c>
      <c r="G640" s="15" t="str">
        <f>+IF(D640="","",'宣言书(Rev.12.04)'!$N$76)</f>
        <v/>
      </c>
      <c r="I640" s="5"/>
    </row>
    <row r="641" spans="2:9" ht="21.75" customHeight="1">
      <c r="B641" s="7"/>
      <c r="C641" s="7"/>
      <c r="D641" s="7"/>
      <c r="E641" s="10" t="str">
        <f>+IF(D641="","",'宣言书(Rev.12.04)'!$H$76)</f>
        <v/>
      </c>
      <c r="F641" s="10" t="str">
        <f>+IF(D641="","",'宣言书(Rev.12.04)'!$N$75)</f>
        <v/>
      </c>
      <c r="G641" s="15" t="str">
        <f>+IF(D641="","",'宣言书(Rev.12.04)'!$N$76)</f>
        <v/>
      </c>
      <c r="I641" s="5"/>
    </row>
    <row r="642" spans="2:9" ht="21.75" customHeight="1">
      <c r="B642" s="7"/>
      <c r="C642" s="7"/>
      <c r="D642" s="7"/>
      <c r="E642" s="10" t="str">
        <f>+IF(D642="","",'宣言书(Rev.12.04)'!$H$76)</f>
        <v/>
      </c>
      <c r="F642" s="10" t="str">
        <f>+IF(D642="","",'宣言书(Rev.12.04)'!$N$75)</f>
        <v/>
      </c>
      <c r="G642" s="15" t="str">
        <f>+IF(D642="","",'宣言书(Rev.12.04)'!$N$76)</f>
        <v/>
      </c>
      <c r="I642" s="5"/>
    </row>
    <row r="643" spans="2:9" ht="21.75" customHeight="1">
      <c r="B643" s="7"/>
      <c r="C643" s="7"/>
      <c r="D643" s="7"/>
      <c r="E643" s="10" t="str">
        <f>+IF(D643="","",'宣言书(Rev.12.04)'!$H$76)</f>
        <v/>
      </c>
      <c r="F643" s="10" t="str">
        <f>+IF(D643="","",'宣言书(Rev.12.04)'!$N$75)</f>
        <v/>
      </c>
      <c r="G643" s="15" t="str">
        <f>+IF(D643="","",'宣言书(Rev.12.04)'!$N$76)</f>
        <v/>
      </c>
      <c r="I643" s="5"/>
    </row>
    <row r="644" spans="2:9" ht="21.75" customHeight="1">
      <c r="B644" s="7"/>
      <c r="C644" s="7"/>
      <c r="D644" s="7"/>
      <c r="E644" s="10" t="str">
        <f>+IF(D644="","",'宣言书(Rev.12.04)'!$H$76)</f>
        <v/>
      </c>
      <c r="F644" s="10" t="str">
        <f>+IF(D644="","",'宣言书(Rev.12.04)'!$N$75)</f>
        <v/>
      </c>
      <c r="G644" s="15" t="str">
        <f>+IF(D644="","",'宣言书(Rev.12.04)'!$N$76)</f>
        <v/>
      </c>
      <c r="I644" s="5"/>
    </row>
    <row r="645" spans="2:9" ht="21.75" customHeight="1">
      <c r="B645" s="7"/>
      <c r="C645" s="7"/>
      <c r="D645" s="7"/>
      <c r="E645" s="10" t="str">
        <f>+IF(D645="","",'宣言书(Rev.12.04)'!$H$76)</f>
        <v/>
      </c>
      <c r="F645" s="10" t="str">
        <f>+IF(D645="","",'宣言书(Rev.12.04)'!$N$75)</f>
        <v/>
      </c>
      <c r="G645" s="15" t="str">
        <f>+IF(D645="","",'宣言书(Rev.12.04)'!$N$76)</f>
        <v/>
      </c>
      <c r="I645" s="5"/>
    </row>
    <row r="646" spans="2:9" ht="21.75" customHeight="1">
      <c r="B646" s="7"/>
      <c r="C646" s="7"/>
      <c r="D646" s="7"/>
      <c r="E646" s="10" t="str">
        <f>+IF(D646="","",'宣言书(Rev.12.04)'!$H$76)</f>
        <v/>
      </c>
      <c r="F646" s="10" t="str">
        <f>+IF(D646="","",'宣言书(Rev.12.04)'!$N$75)</f>
        <v/>
      </c>
      <c r="G646" s="15" t="str">
        <f>+IF(D646="","",'宣言书(Rev.12.04)'!$N$76)</f>
        <v/>
      </c>
      <c r="I646" s="5"/>
    </row>
    <row r="647" spans="2:9" ht="21.75" customHeight="1">
      <c r="B647" s="7"/>
      <c r="C647" s="7"/>
      <c r="D647" s="7"/>
      <c r="E647" s="10" t="str">
        <f>+IF(D647="","",'宣言书(Rev.12.04)'!$H$76)</f>
        <v/>
      </c>
      <c r="F647" s="10" t="str">
        <f>+IF(D647="","",'宣言书(Rev.12.04)'!$N$75)</f>
        <v/>
      </c>
      <c r="G647" s="15" t="str">
        <f>+IF(D647="","",'宣言书(Rev.12.04)'!$N$76)</f>
        <v/>
      </c>
      <c r="I647" s="5"/>
    </row>
    <row r="648" spans="2:9" ht="21.75" customHeight="1">
      <c r="B648" s="7"/>
      <c r="C648" s="7"/>
      <c r="D648" s="7"/>
      <c r="E648" s="10" t="str">
        <f>+IF(D648="","",'宣言书(Rev.12.04)'!$H$76)</f>
        <v/>
      </c>
      <c r="F648" s="10" t="str">
        <f>+IF(D648="","",'宣言书(Rev.12.04)'!$N$75)</f>
        <v/>
      </c>
      <c r="G648" s="15" t="str">
        <f>+IF(D648="","",'宣言书(Rev.12.04)'!$N$76)</f>
        <v/>
      </c>
      <c r="I648" s="5"/>
    </row>
    <row r="649" spans="2:9" ht="21.75" customHeight="1">
      <c r="B649" s="7"/>
      <c r="C649" s="7"/>
      <c r="D649" s="7"/>
      <c r="E649" s="10" t="str">
        <f>+IF(D649="","",'宣言书(Rev.12.04)'!$H$76)</f>
        <v/>
      </c>
      <c r="F649" s="10" t="str">
        <f>+IF(D649="","",'宣言书(Rev.12.04)'!$N$75)</f>
        <v/>
      </c>
      <c r="G649" s="15" t="str">
        <f>+IF(D649="","",'宣言书(Rev.12.04)'!$N$76)</f>
        <v/>
      </c>
      <c r="I649" s="5"/>
    </row>
    <row r="650" spans="2:9" ht="21.75" customHeight="1">
      <c r="B650" s="7"/>
      <c r="C650" s="7"/>
      <c r="D650" s="7"/>
      <c r="E650" s="10" t="str">
        <f>+IF(D650="","",'宣言书(Rev.12.04)'!$H$76)</f>
        <v/>
      </c>
      <c r="F650" s="10" t="str">
        <f>+IF(D650="","",'宣言书(Rev.12.04)'!$N$75)</f>
        <v/>
      </c>
      <c r="G650" s="15" t="str">
        <f>+IF(D650="","",'宣言书(Rev.12.04)'!$N$76)</f>
        <v/>
      </c>
      <c r="I650" s="5"/>
    </row>
    <row r="651" spans="2:9" ht="21.75" customHeight="1">
      <c r="B651" s="7"/>
      <c r="C651" s="7"/>
      <c r="D651" s="7"/>
      <c r="E651" s="10" t="str">
        <f>+IF(D651="","",'宣言书(Rev.12.04)'!$H$76)</f>
        <v/>
      </c>
      <c r="F651" s="10" t="str">
        <f>+IF(D651="","",'宣言书(Rev.12.04)'!$N$75)</f>
        <v/>
      </c>
      <c r="G651" s="15" t="str">
        <f>+IF(D651="","",'宣言书(Rev.12.04)'!$N$76)</f>
        <v/>
      </c>
      <c r="I651" s="5"/>
    </row>
    <row r="652" spans="2:9" ht="21.75" customHeight="1">
      <c r="B652" s="7"/>
      <c r="C652" s="7"/>
      <c r="D652" s="7"/>
      <c r="E652" s="10" t="str">
        <f>+IF(D652="","",'宣言书(Rev.12.04)'!$H$76)</f>
        <v/>
      </c>
      <c r="F652" s="10" t="str">
        <f>+IF(D652="","",'宣言书(Rev.12.04)'!$N$75)</f>
        <v/>
      </c>
      <c r="G652" s="15" t="str">
        <f>+IF(D652="","",'宣言书(Rev.12.04)'!$N$76)</f>
        <v/>
      </c>
      <c r="I652" s="5"/>
    </row>
    <row r="653" spans="2:9" ht="21.75" customHeight="1">
      <c r="B653" s="7"/>
      <c r="C653" s="7"/>
      <c r="D653" s="7"/>
      <c r="E653" s="10" t="str">
        <f>+IF(D653="","",'宣言书(Rev.12.04)'!$H$76)</f>
        <v/>
      </c>
      <c r="F653" s="10" t="str">
        <f>+IF(D653="","",'宣言书(Rev.12.04)'!$N$75)</f>
        <v/>
      </c>
      <c r="G653" s="15" t="str">
        <f>+IF(D653="","",'宣言书(Rev.12.04)'!$N$76)</f>
        <v/>
      </c>
      <c r="I653" s="5"/>
    </row>
    <row r="654" spans="2:9" ht="21.75" customHeight="1">
      <c r="B654" s="7"/>
      <c r="C654" s="7"/>
      <c r="D654" s="7"/>
      <c r="E654" s="10" t="str">
        <f>+IF(D654="","",'宣言书(Rev.12.04)'!$H$76)</f>
        <v/>
      </c>
      <c r="F654" s="10" t="str">
        <f>+IF(D654="","",'宣言书(Rev.12.04)'!$N$75)</f>
        <v/>
      </c>
      <c r="G654" s="15" t="str">
        <f>+IF(D654="","",'宣言书(Rev.12.04)'!$N$76)</f>
        <v/>
      </c>
      <c r="I654" s="5"/>
    </row>
    <row r="655" spans="2:9" ht="21.75" customHeight="1">
      <c r="B655" s="7"/>
      <c r="C655" s="7"/>
      <c r="D655" s="7"/>
      <c r="E655" s="10" t="str">
        <f>+IF(D655="","",'宣言书(Rev.12.04)'!$H$76)</f>
        <v/>
      </c>
      <c r="F655" s="10" t="str">
        <f>+IF(D655="","",'宣言书(Rev.12.04)'!$N$75)</f>
        <v/>
      </c>
      <c r="G655" s="15" t="str">
        <f>+IF(D655="","",'宣言书(Rev.12.04)'!$N$76)</f>
        <v/>
      </c>
      <c r="I655" s="5"/>
    </row>
    <row r="656" spans="2:9" ht="21.75" customHeight="1">
      <c r="B656" s="7"/>
      <c r="C656" s="7"/>
      <c r="D656" s="7"/>
      <c r="E656" s="10" t="str">
        <f>+IF(D656="","",'宣言书(Rev.12.04)'!$H$76)</f>
        <v/>
      </c>
      <c r="F656" s="10" t="str">
        <f>+IF(D656="","",'宣言书(Rev.12.04)'!$N$75)</f>
        <v/>
      </c>
      <c r="G656" s="15" t="str">
        <f>+IF(D656="","",'宣言书(Rev.12.04)'!$N$76)</f>
        <v/>
      </c>
      <c r="I656" s="5"/>
    </row>
    <row r="657" spans="2:9" ht="21.75" customHeight="1">
      <c r="B657" s="7"/>
      <c r="C657" s="7"/>
      <c r="D657" s="7"/>
      <c r="E657" s="10" t="str">
        <f>+IF(D657="","",'宣言书(Rev.12.04)'!$H$76)</f>
        <v/>
      </c>
      <c r="F657" s="10" t="str">
        <f>+IF(D657="","",'宣言书(Rev.12.04)'!$N$75)</f>
        <v/>
      </c>
      <c r="G657" s="15" t="str">
        <f>+IF(D657="","",'宣言书(Rev.12.04)'!$N$76)</f>
        <v/>
      </c>
      <c r="I657" s="5"/>
    </row>
    <row r="658" spans="2:9" ht="21.75" customHeight="1">
      <c r="B658" s="7"/>
      <c r="C658" s="7"/>
      <c r="D658" s="7"/>
      <c r="E658" s="10" t="str">
        <f>+IF(D658="","",'宣言书(Rev.12.04)'!$H$76)</f>
        <v/>
      </c>
      <c r="F658" s="10" t="str">
        <f>+IF(D658="","",'宣言书(Rev.12.04)'!$N$75)</f>
        <v/>
      </c>
      <c r="G658" s="15" t="str">
        <f>+IF(D658="","",'宣言书(Rev.12.04)'!$N$76)</f>
        <v/>
      </c>
      <c r="I658" s="5"/>
    </row>
    <row r="659" spans="2:9" ht="21.75" customHeight="1">
      <c r="B659" s="7"/>
      <c r="C659" s="7"/>
      <c r="D659" s="7"/>
      <c r="E659" s="10" t="str">
        <f>+IF(D659="","",'宣言书(Rev.12.04)'!$H$76)</f>
        <v/>
      </c>
      <c r="F659" s="10" t="str">
        <f>+IF(D659="","",'宣言书(Rev.12.04)'!$N$75)</f>
        <v/>
      </c>
      <c r="G659" s="15" t="str">
        <f>+IF(D659="","",'宣言书(Rev.12.04)'!$N$76)</f>
        <v/>
      </c>
      <c r="I659" s="5"/>
    </row>
    <row r="660" spans="2:9" ht="21.75" customHeight="1">
      <c r="B660" s="7"/>
      <c r="C660" s="7"/>
      <c r="D660" s="7"/>
      <c r="E660" s="10" t="str">
        <f>+IF(D660="","",'宣言书(Rev.12.04)'!$H$76)</f>
        <v/>
      </c>
      <c r="F660" s="10" t="str">
        <f>+IF(D660="","",'宣言书(Rev.12.04)'!$N$75)</f>
        <v/>
      </c>
      <c r="G660" s="15" t="str">
        <f>+IF(D660="","",'宣言书(Rev.12.04)'!$N$76)</f>
        <v/>
      </c>
      <c r="I660" s="5"/>
    </row>
    <row r="661" spans="2:9" ht="21.75" customHeight="1">
      <c r="B661" s="7"/>
      <c r="C661" s="7"/>
      <c r="D661" s="7"/>
      <c r="E661" s="10" t="str">
        <f>+IF(D661="","",'宣言书(Rev.12.04)'!$H$76)</f>
        <v/>
      </c>
      <c r="F661" s="10" t="str">
        <f>+IF(D661="","",'宣言书(Rev.12.04)'!$N$75)</f>
        <v/>
      </c>
      <c r="G661" s="15" t="str">
        <f>+IF(D661="","",'宣言书(Rev.12.04)'!$N$76)</f>
        <v/>
      </c>
      <c r="I661" s="5"/>
    </row>
    <row r="662" spans="2:9" ht="21.75" customHeight="1">
      <c r="B662" s="7"/>
      <c r="C662" s="7"/>
      <c r="D662" s="7"/>
      <c r="E662" s="10" t="str">
        <f>+IF(D662="","",'宣言书(Rev.12.04)'!$H$76)</f>
        <v/>
      </c>
      <c r="F662" s="10" t="str">
        <f>+IF(D662="","",'宣言书(Rev.12.04)'!$N$75)</f>
        <v/>
      </c>
      <c r="G662" s="15" t="str">
        <f>+IF(D662="","",'宣言书(Rev.12.04)'!$N$76)</f>
        <v/>
      </c>
      <c r="I662" s="5"/>
    </row>
    <row r="663" spans="2:9" ht="21.75" customHeight="1">
      <c r="B663" s="7"/>
      <c r="C663" s="7"/>
      <c r="D663" s="7"/>
      <c r="E663" s="10" t="str">
        <f>+IF(D663="","",'宣言书(Rev.12.04)'!$H$76)</f>
        <v/>
      </c>
      <c r="F663" s="10" t="str">
        <f>+IF(D663="","",'宣言书(Rev.12.04)'!$N$75)</f>
        <v/>
      </c>
      <c r="G663" s="15" t="str">
        <f>+IF(D663="","",'宣言书(Rev.12.04)'!$N$76)</f>
        <v/>
      </c>
      <c r="I663" s="5"/>
    </row>
    <row r="664" spans="2:9" ht="21.75" customHeight="1">
      <c r="B664" s="7"/>
      <c r="C664" s="7"/>
      <c r="D664" s="7"/>
      <c r="E664" s="10" t="str">
        <f>+IF(D664="","",'宣言书(Rev.12.04)'!$H$76)</f>
        <v/>
      </c>
      <c r="F664" s="10" t="str">
        <f>+IF(D664="","",'宣言书(Rev.12.04)'!$N$75)</f>
        <v/>
      </c>
      <c r="G664" s="15" t="str">
        <f>+IF(D664="","",'宣言书(Rev.12.04)'!$N$76)</f>
        <v/>
      </c>
      <c r="I664" s="5"/>
    </row>
    <row r="665" spans="2:9" ht="21.75" customHeight="1">
      <c r="B665" s="7"/>
      <c r="C665" s="7"/>
      <c r="D665" s="7"/>
      <c r="E665" s="10" t="str">
        <f>+IF(D665="","",'宣言书(Rev.12.04)'!$H$76)</f>
        <v/>
      </c>
      <c r="F665" s="10" t="str">
        <f>+IF(D665="","",'宣言书(Rev.12.04)'!$N$75)</f>
        <v/>
      </c>
      <c r="G665" s="15" t="str">
        <f>+IF(D665="","",'宣言书(Rev.12.04)'!$N$76)</f>
        <v/>
      </c>
      <c r="I665" s="5"/>
    </row>
    <row r="666" spans="2:9" ht="21.75" customHeight="1">
      <c r="B666" s="7"/>
      <c r="C666" s="7"/>
      <c r="D666" s="7"/>
      <c r="E666" s="10" t="str">
        <f>+IF(D666="","",'宣言书(Rev.12.04)'!$H$76)</f>
        <v/>
      </c>
      <c r="F666" s="10" t="str">
        <f>+IF(D666="","",'宣言书(Rev.12.04)'!$N$75)</f>
        <v/>
      </c>
      <c r="G666" s="15" t="str">
        <f>+IF(D666="","",'宣言书(Rev.12.04)'!$N$76)</f>
        <v/>
      </c>
      <c r="I666" s="5"/>
    </row>
    <row r="667" spans="2:9" ht="21.75" customHeight="1">
      <c r="B667" s="7"/>
      <c r="C667" s="7"/>
      <c r="D667" s="7"/>
      <c r="E667" s="10" t="str">
        <f>+IF(D667="","",'宣言书(Rev.12.04)'!$H$76)</f>
        <v/>
      </c>
      <c r="F667" s="10" t="str">
        <f>+IF(D667="","",'宣言书(Rev.12.04)'!$N$75)</f>
        <v/>
      </c>
      <c r="G667" s="15" t="str">
        <f>+IF(D667="","",'宣言书(Rev.12.04)'!$N$76)</f>
        <v/>
      </c>
      <c r="I667" s="5"/>
    </row>
    <row r="668" spans="2:9" ht="21.75" customHeight="1">
      <c r="B668" s="7"/>
      <c r="C668" s="7"/>
      <c r="D668" s="7"/>
      <c r="E668" s="10" t="str">
        <f>+IF(D668="","",'宣言书(Rev.12.04)'!$H$76)</f>
        <v/>
      </c>
      <c r="F668" s="10" t="str">
        <f>+IF(D668="","",'宣言书(Rev.12.04)'!$N$75)</f>
        <v/>
      </c>
      <c r="G668" s="15" t="str">
        <f>+IF(D668="","",'宣言书(Rev.12.04)'!$N$76)</f>
        <v/>
      </c>
      <c r="I668" s="5"/>
    </row>
    <row r="669" spans="2:9" ht="21.75" customHeight="1">
      <c r="B669" s="7"/>
      <c r="C669" s="7"/>
      <c r="D669" s="7"/>
      <c r="E669" s="10" t="str">
        <f>+IF(D669="","",'宣言书(Rev.12.04)'!$H$76)</f>
        <v/>
      </c>
      <c r="F669" s="10" t="str">
        <f>+IF(D669="","",'宣言书(Rev.12.04)'!$N$75)</f>
        <v/>
      </c>
      <c r="G669" s="15" t="str">
        <f>+IF(D669="","",'宣言书(Rev.12.04)'!$N$76)</f>
        <v/>
      </c>
      <c r="I669" s="5"/>
    </row>
    <row r="670" spans="2:9" ht="21.75" customHeight="1">
      <c r="B670" s="7"/>
      <c r="C670" s="7"/>
      <c r="D670" s="7"/>
      <c r="E670" s="10" t="str">
        <f>+IF(D670="","",'宣言书(Rev.12.04)'!$H$76)</f>
        <v/>
      </c>
      <c r="F670" s="10" t="str">
        <f>+IF(D670="","",'宣言书(Rev.12.04)'!$N$75)</f>
        <v/>
      </c>
      <c r="G670" s="15" t="str">
        <f>+IF(D670="","",'宣言书(Rev.12.04)'!$N$76)</f>
        <v/>
      </c>
      <c r="I670" s="5"/>
    </row>
    <row r="671" spans="2:9" ht="21.75" customHeight="1">
      <c r="B671" s="7"/>
      <c r="C671" s="7"/>
      <c r="D671" s="7"/>
      <c r="E671" s="10" t="str">
        <f>+IF(D671="","",'宣言书(Rev.12.04)'!$H$76)</f>
        <v/>
      </c>
      <c r="F671" s="10" t="str">
        <f>+IF(D671="","",'宣言书(Rev.12.04)'!$N$75)</f>
        <v/>
      </c>
      <c r="G671" s="15" t="str">
        <f>+IF(D671="","",'宣言书(Rev.12.04)'!$N$76)</f>
        <v/>
      </c>
      <c r="I671" s="5"/>
    </row>
    <row r="672" spans="2:9" ht="21.75" customHeight="1">
      <c r="B672" s="7"/>
      <c r="C672" s="7"/>
      <c r="D672" s="7"/>
      <c r="E672" s="10" t="str">
        <f>+IF(D672="","",'宣言书(Rev.12.04)'!$H$76)</f>
        <v/>
      </c>
      <c r="F672" s="10" t="str">
        <f>+IF(D672="","",'宣言书(Rev.12.04)'!$N$75)</f>
        <v/>
      </c>
      <c r="G672" s="15" t="str">
        <f>+IF(D672="","",'宣言书(Rev.12.04)'!$N$76)</f>
        <v/>
      </c>
      <c r="I672" s="5"/>
    </row>
    <row r="673" spans="2:9" ht="21.75" customHeight="1">
      <c r="B673" s="7"/>
      <c r="C673" s="7"/>
      <c r="D673" s="7"/>
      <c r="E673" s="10" t="str">
        <f>+IF(D673="","",'宣言书(Rev.12.04)'!$H$76)</f>
        <v/>
      </c>
      <c r="F673" s="10" t="str">
        <f>+IF(D673="","",'宣言书(Rev.12.04)'!$N$75)</f>
        <v/>
      </c>
      <c r="G673" s="15" t="str">
        <f>+IF(D673="","",'宣言书(Rev.12.04)'!$N$76)</f>
        <v/>
      </c>
      <c r="I673" s="5"/>
    </row>
    <row r="674" spans="2:9" ht="21.75" customHeight="1">
      <c r="B674" s="7"/>
      <c r="C674" s="7"/>
      <c r="D674" s="7"/>
      <c r="E674" s="10" t="str">
        <f>+IF(D674="","",'宣言书(Rev.12.04)'!$H$76)</f>
        <v/>
      </c>
      <c r="F674" s="10" t="str">
        <f>+IF(D674="","",'宣言书(Rev.12.04)'!$N$75)</f>
        <v/>
      </c>
      <c r="G674" s="15" t="str">
        <f>+IF(D674="","",'宣言书(Rev.12.04)'!$N$76)</f>
        <v/>
      </c>
      <c r="I674" s="5"/>
    </row>
    <row r="675" spans="2:9" ht="21.75" customHeight="1">
      <c r="B675" s="7"/>
      <c r="C675" s="7"/>
      <c r="D675" s="7"/>
      <c r="E675" s="10" t="str">
        <f>+IF(D675="","",'宣言书(Rev.12.04)'!$H$76)</f>
        <v/>
      </c>
      <c r="F675" s="10" t="str">
        <f>+IF(D675="","",'宣言书(Rev.12.04)'!$N$75)</f>
        <v/>
      </c>
      <c r="G675" s="15" t="str">
        <f>+IF(D675="","",'宣言书(Rev.12.04)'!$N$76)</f>
        <v/>
      </c>
      <c r="I675" s="5"/>
    </row>
    <row r="676" spans="2:9" ht="21.75" customHeight="1">
      <c r="B676" s="7"/>
      <c r="C676" s="7"/>
      <c r="D676" s="7"/>
      <c r="E676" s="10" t="str">
        <f>+IF(D676="","",'宣言书(Rev.12.04)'!$H$76)</f>
        <v/>
      </c>
      <c r="F676" s="10" t="str">
        <f>+IF(D676="","",'宣言书(Rev.12.04)'!$N$75)</f>
        <v/>
      </c>
      <c r="G676" s="15" t="str">
        <f>+IF(D676="","",'宣言书(Rev.12.04)'!$N$76)</f>
        <v/>
      </c>
      <c r="I676" s="5"/>
    </row>
    <row r="677" spans="2:9" ht="21.75" customHeight="1">
      <c r="B677" s="7"/>
      <c r="C677" s="7"/>
      <c r="D677" s="7"/>
      <c r="E677" s="10" t="str">
        <f>+IF(D677="","",'宣言书(Rev.12.04)'!$H$76)</f>
        <v/>
      </c>
      <c r="F677" s="10" t="str">
        <f>+IF(D677="","",'宣言书(Rev.12.04)'!$N$75)</f>
        <v/>
      </c>
      <c r="G677" s="15" t="str">
        <f>+IF(D677="","",'宣言书(Rev.12.04)'!$N$76)</f>
        <v/>
      </c>
      <c r="I677" s="5"/>
    </row>
    <row r="678" spans="2:9" ht="21.75" customHeight="1">
      <c r="B678" s="7"/>
      <c r="C678" s="7"/>
      <c r="D678" s="7"/>
      <c r="E678" s="10" t="str">
        <f>+IF(D678="","",'宣言书(Rev.12.04)'!$H$76)</f>
        <v/>
      </c>
      <c r="F678" s="10" t="str">
        <f>+IF(D678="","",'宣言书(Rev.12.04)'!$N$75)</f>
        <v/>
      </c>
      <c r="G678" s="15" t="str">
        <f>+IF(D678="","",'宣言书(Rev.12.04)'!$N$76)</f>
        <v/>
      </c>
      <c r="I678" s="5"/>
    </row>
    <row r="679" spans="2:9" ht="21.75" customHeight="1">
      <c r="B679" s="7"/>
      <c r="C679" s="7"/>
      <c r="D679" s="7"/>
      <c r="E679" s="10" t="str">
        <f>+IF(D679="","",'宣言书(Rev.12.04)'!$H$76)</f>
        <v/>
      </c>
      <c r="F679" s="10" t="str">
        <f>+IF(D679="","",'宣言书(Rev.12.04)'!$N$75)</f>
        <v/>
      </c>
      <c r="G679" s="15" t="str">
        <f>+IF(D679="","",'宣言书(Rev.12.04)'!$N$76)</f>
        <v/>
      </c>
      <c r="I679" s="5"/>
    </row>
    <row r="680" spans="2:9" ht="21.75" customHeight="1">
      <c r="B680" s="7"/>
      <c r="C680" s="7"/>
      <c r="D680" s="7"/>
      <c r="E680" s="10" t="str">
        <f>+IF(D680="","",'宣言书(Rev.12.04)'!$H$76)</f>
        <v/>
      </c>
      <c r="F680" s="10" t="str">
        <f>+IF(D680="","",'宣言书(Rev.12.04)'!$N$75)</f>
        <v/>
      </c>
      <c r="G680" s="15" t="str">
        <f>+IF(D680="","",'宣言书(Rev.12.04)'!$N$76)</f>
        <v/>
      </c>
      <c r="I680" s="5"/>
    </row>
    <row r="681" spans="2:9" ht="21.75" customHeight="1">
      <c r="B681" s="7"/>
      <c r="C681" s="7"/>
      <c r="D681" s="7"/>
      <c r="E681" s="10" t="str">
        <f>+IF(D681="","",'宣言书(Rev.12.04)'!$H$76)</f>
        <v/>
      </c>
      <c r="F681" s="10" t="str">
        <f>+IF(D681="","",'宣言书(Rev.12.04)'!$N$75)</f>
        <v/>
      </c>
      <c r="G681" s="15" t="str">
        <f>+IF(D681="","",'宣言书(Rev.12.04)'!$N$76)</f>
        <v/>
      </c>
      <c r="I681" s="5"/>
    </row>
    <row r="682" spans="2:9" ht="21.75" customHeight="1">
      <c r="B682" s="7"/>
      <c r="C682" s="7"/>
      <c r="D682" s="7"/>
      <c r="E682" s="10" t="str">
        <f>+IF(D682="","",'宣言书(Rev.12.04)'!$H$76)</f>
        <v/>
      </c>
      <c r="F682" s="10" t="str">
        <f>+IF(D682="","",'宣言书(Rev.12.04)'!$N$75)</f>
        <v/>
      </c>
      <c r="G682" s="15" t="str">
        <f>+IF(D682="","",'宣言书(Rev.12.04)'!$N$76)</f>
        <v/>
      </c>
      <c r="I682" s="5"/>
    </row>
    <row r="683" spans="2:9" ht="21.75" customHeight="1">
      <c r="B683" s="7"/>
      <c r="C683" s="7"/>
      <c r="D683" s="7"/>
      <c r="E683" s="10" t="str">
        <f>+IF(D683="","",'宣言书(Rev.12.04)'!$H$76)</f>
        <v/>
      </c>
      <c r="F683" s="10" t="str">
        <f>+IF(D683="","",'宣言书(Rev.12.04)'!$N$75)</f>
        <v/>
      </c>
      <c r="G683" s="15" t="str">
        <f>+IF(D683="","",'宣言书(Rev.12.04)'!$N$76)</f>
        <v/>
      </c>
      <c r="I683" s="5"/>
    </row>
    <row r="684" spans="2:9" ht="21.75" customHeight="1">
      <c r="B684" s="7"/>
      <c r="C684" s="7"/>
      <c r="D684" s="7"/>
      <c r="E684" s="10" t="str">
        <f>+IF(D684="","",'宣言书(Rev.12.04)'!$H$76)</f>
        <v/>
      </c>
      <c r="F684" s="10" t="str">
        <f>+IF(D684="","",'宣言书(Rev.12.04)'!$N$75)</f>
        <v/>
      </c>
      <c r="G684" s="15" t="str">
        <f>+IF(D684="","",'宣言书(Rev.12.04)'!$N$76)</f>
        <v/>
      </c>
      <c r="I684" s="5"/>
    </row>
    <row r="685" spans="2:9" ht="21.75" customHeight="1">
      <c r="B685" s="7"/>
      <c r="C685" s="7"/>
      <c r="D685" s="7"/>
      <c r="E685" s="10" t="str">
        <f>+IF(D685="","",'宣言书(Rev.12.04)'!$H$76)</f>
        <v/>
      </c>
      <c r="F685" s="10" t="str">
        <f>+IF(D685="","",'宣言书(Rev.12.04)'!$N$75)</f>
        <v/>
      </c>
      <c r="G685" s="15" t="str">
        <f>+IF(D685="","",'宣言书(Rev.12.04)'!$N$76)</f>
        <v/>
      </c>
      <c r="I685" s="5"/>
    </row>
    <row r="686" spans="2:9" ht="21.75" customHeight="1">
      <c r="B686" s="7"/>
      <c r="C686" s="7"/>
      <c r="D686" s="7"/>
      <c r="E686" s="10" t="str">
        <f>+IF(D686="","",'宣言书(Rev.12.04)'!$H$76)</f>
        <v/>
      </c>
      <c r="F686" s="10" t="str">
        <f>+IF(D686="","",'宣言书(Rev.12.04)'!$N$75)</f>
        <v/>
      </c>
      <c r="G686" s="15" t="str">
        <f>+IF(D686="","",'宣言书(Rev.12.04)'!$N$76)</f>
        <v/>
      </c>
      <c r="I686" s="5"/>
    </row>
    <row r="687" spans="2:9" ht="21.75" customHeight="1">
      <c r="B687" s="7"/>
      <c r="C687" s="7"/>
      <c r="D687" s="7"/>
      <c r="E687" s="10" t="str">
        <f>+IF(D687="","",'宣言书(Rev.12.04)'!$H$76)</f>
        <v/>
      </c>
      <c r="F687" s="10" t="str">
        <f>+IF(D687="","",'宣言书(Rev.12.04)'!$N$75)</f>
        <v/>
      </c>
      <c r="G687" s="15" t="str">
        <f>+IF(D687="","",'宣言书(Rev.12.04)'!$N$76)</f>
        <v/>
      </c>
      <c r="I687" s="5"/>
    </row>
    <row r="688" spans="2:9" ht="21.75" customHeight="1">
      <c r="B688" s="7"/>
      <c r="C688" s="7"/>
      <c r="D688" s="7"/>
      <c r="E688" s="10" t="str">
        <f>+IF(D688="","",'宣言书(Rev.12.04)'!$H$76)</f>
        <v/>
      </c>
      <c r="F688" s="10" t="str">
        <f>+IF(D688="","",'宣言书(Rev.12.04)'!$N$75)</f>
        <v/>
      </c>
      <c r="G688" s="15" t="str">
        <f>+IF(D688="","",'宣言书(Rev.12.04)'!$N$76)</f>
        <v/>
      </c>
      <c r="I688" s="5"/>
    </row>
    <row r="689" spans="2:9" ht="21.75" customHeight="1">
      <c r="B689" s="7"/>
      <c r="C689" s="7"/>
      <c r="D689" s="7"/>
      <c r="E689" s="10" t="str">
        <f>+IF(D689="","",'宣言书(Rev.12.04)'!$H$76)</f>
        <v/>
      </c>
      <c r="F689" s="10" t="str">
        <f>+IF(D689="","",'宣言书(Rev.12.04)'!$N$75)</f>
        <v/>
      </c>
      <c r="G689" s="15" t="str">
        <f>+IF(D689="","",'宣言书(Rev.12.04)'!$N$76)</f>
        <v/>
      </c>
      <c r="I689" s="5"/>
    </row>
    <row r="690" spans="2:9" ht="21.75" customHeight="1">
      <c r="B690" s="7"/>
      <c r="C690" s="7"/>
      <c r="D690" s="7"/>
      <c r="E690" s="10" t="str">
        <f>+IF(D690="","",'宣言书(Rev.12.04)'!$H$76)</f>
        <v/>
      </c>
      <c r="F690" s="10" t="str">
        <f>+IF(D690="","",'宣言书(Rev.12.04)'!$N$75)</f>
        <v/>
      </c>
      <c r="G690" s="15" t="str">
        <f>+IF(D690="","",'宣言书(Rev.12.04)'!$N$76)</f>
        <v/>
      </c>
      <c r="I690" s="5"/>
    </row>
    <row r="691" spans="2:9" ht="21.75" customHeight="1">
      <c r="B691" s="7"/>
      <c r="C691" s="7"/>
      <c r="D691" s="7"/>
      <c r="E691" s="10" t="str">
        <f>+IF(D691="","",'宣言书(Rev.12.04)'!$H$76)</f>
        <v/>
      </c>
      <c r="F691" s="10" t="str">
        <f>+IF(D691="","",'宣言书(Rev.12.04)'!$N$75)</f>
        <v/>
      </c>
      <c r="G691" s="15" t="str">
        <f>+IF(D691="","",'宣言书(Rev.12.04)'!$N$76)</f>
        <v/>
      </c>
      <c r="I691" s="5"/>
    </row>
    <row r="692" spans="2:9" ht="21.75" customHeight="1">
      <c r="B692" s="7"/>
      <c r="C692" s="7"/>
      <c r="D692" s="7"/>
      <c r="E692" s="10" t="str">
        <f>+IF(D692="","",'宣言书(Rev.12.04)'!$H$76)</f>
        <v/>
      </c>
      <c r="F692" s="10" t="str">
        <f>+IF(D692="","",'宣言书(Rev.12.04)'!$N$75)</f>
        <v/>
      </c>
      <c r="G692" s="15" t="str">
        <f>+IF(D692="","",'宣言书(Rev.12.04)'!$N$76)</f>
        <v/>
      </c>
      <c r="I692" s="5"/>
    </row>
    <row r="693" spans="2:9" ht="21.75" customHeight="1">
      <c r="B693" s="7"/>
      <c r="C693" s="7"/>
      <c r="D693" s="7"/>
      <c r="E693" s="10" t="str">
        <f>+IF(D693="","",'宣言书(Rev.12.04)'!$H$76)</f>
        <v/>
      </c>
      <c r="F693" s="10" t="str">
        <f>+IF(D693="","",'宣言书(Rev.12.04)'!$N$75)</f>
        <v/>
      </c>
      <c r="G693" s="15" t="str">
        <f>+IF(D693="","",'宣言书(Rev.12.04)'!$N$76)</f>
        <v/>
      </c>
      <c r="I693" s="5"/>
    </row>
    <row r="694" spans="2:9" ht="21.75" customHeight="1">
      <c r="B694" s="7"/>
      <c r="C694" s="7"/>
      <c r="D694" s="7"/>
      <c r="E694" s="10" t="str">
        <f>+IF(D694="","",'宣言书(Rev.12.04)'!$H$76)</f>
        <v/>
      </c>
      <c r="F694" s="10" t="str">
        <f>+IF(D694="","",'宣言书(Rev.12.04)'!$N$75)</f>
        <v/>
      </c>
      <c r="G694" s="15" t="str">
        <f>+IF(D694="","",'宣言书(Rev.12.04)'!$N$76)</f>
        <v/>
      </c>
      <c r="I694" s="5"/>
    </row>
    <row r="695" spans="2:9" ht="21.75" customHeight="1">
      <c r="B695" s="7"/>
      <c r="C695" s="7"/>
      <c r="D695" s="7"/>
      <c r="E695" s="10" t="str">
        <f>+IF(D695="","",'宣言书(Rev.12.04)'!$H$76)</f>
        <v/>
      </c>
      <c r="F695" s="10" t="str">
        <f>+IF(D695="","",'宣言书(Rev.12.04)'!$N$75)</f>
        <v/>
      </c>
      <c r="G695" s="15" t="str">
        <f>+IF(D695="","",'宣言书(Rev.12.04)'!$N$76)</f>
        <v/>
      </c>
      <c r="I695" s="5"/>
    </row>
    <row r="696" spans="2:9" ht="21.75" customHeight="1">
      <c r="B696" s="7"/>
      <c r="C696" s="7"/>
      <c r="D696" s="7"/>
      <c r="E696" s="10" t="str">
        <f>+IF(D696="","",'宣言书(Rev.12.04)'!$H$76)</f>
        <v/>
      </c>
      <c r="F696" s="10" t="str">
        <f>+IF(D696="","",'宣言书(Rev.12.04)'!$N$75)</f>
        <v/>
      </c>
      <c r="G696" s="15" t="str">
        <f>+IF(D696="","",'宣言书(Rev.12.04)'!$N$76)</f>
        <v/>
      </c>
      <c r="I696" s="5"/>
    </row>
    <row r="697" spans="2:9" ht="21.75" customHeight="1">
      <c r="B697" s="7"/>
      <c r="C697" s="7"/>
      <c r="D697" s="7"/>
      <c r="E697" s="10" t="str">
        <f>+IF(D697="","",'宣言书(Rev.12.04)'!$H$76)</f>
        <v/>
      </c>
      <c r="F697" s="10" t="str">
        <f>+IF(D697="","",'宣言书(Rev.12.04)'!$N$75)</f>
        <v/>
      </c>
      <c r="G697" s="15" t="str">
        <f>+IF(D697="","",'宣言书(Rev.12.04)'!$N$76)</f>
        <v/>
      </c>
      <c r="I697" s="5"/>
    </row>
    <row r="698" spans="2:9" ht="21.75" customHeight="1">
      <c r="B698" s="7"/>
      <c r="C698" s="7"/>
      <c r="D698" s="7"/>
      <c r="E698" s="10" t="str">
        <f>+IF(D698="","",'宣言书(Rev.12.04)'!$H$76)</f>
        <v/>
      </c>
      <c r="F698" s="10" t="str">
        <f>+IF(D698="","",'宣言书(Rev.12.04)'!$N$75)</f>
        <v/>
      </c>
      <c r="G698" s="15" t="str">
        <f>+IF(D698="","",'宣言书(Rev.12.04)'!$N$76)</f>
        <v/>
      </c>
      <c r="I698" s="5"/>
    </row>
    <row r="699" spans="2:9" ht="21.75" customHeight="1">
      <c r="B699" s="7"/>
      <c r="C699" s="7"/>
      <c r="D699" s="7"/>
      <c r="E699" s="10" t="str">
        <f>+IF(D699="","",'宣言书(Rev.12.04)'!$H$76)</f>
        <v/>
      </c>
      <c r="F699" s="10" t="str">
        <f>+IF(D699="","",'宣言书(Rev.12.04)'!$N$75)</f>
        <v/>
      </c>
      <c r="G699" s="15" t="str">
        <f>+IF(D699="","",'宣言书(Rev.12.04)'!$N$76)</f>
        <v/>
      </c>
      <c r="I699" s="5"/>
    </row>
    <row r="700" spans="2:9" ht="21.75" customHeight="1">
      <c r="B700" s="7"/>
      <c r="C700" s="7"/>
      <c r="D700" s="7"/>
      <c r="E700" s="10" t="str">
        <f>+IF(D700="","",'宣言书(Rev.12.04)'!$H$76)</f>
        <v/>
      </c>
      <c r="F700" s="10" t="str">
        <f>+IF(D700="","",'宣言书(Rev.12.04)'!$N$75)</f>
        <v/>
      </c>
      <c r="G700" s="15" t="str">
        <f>+IF(D700="","",'宣言书(Rev.12.04)'!$N$76)</f>
        <v/>
      </c>
      <c r="I700" s="5"/>
    </row>
    <row r="701" spans="2:9" ht="21.75" customHeight="1">
      <c r="B701" s="7"/>
      <c r="C701" s="7"/>
      <c r="D701" s="7"/>
      <c r="E701" s="10" t="str">
        <f>+IF(D701="","",'宣言书(Rev.12.04)'!$H$76)</f>
        <v/>
      </c>
      <c r="F701" s="10" t="str">
        <f>+IF(D701="","",'宣言书(Rev.12.04)'!$N$75)</f>
        <v/>
      </c>
      <c r="G701" s="15" t="str">
        <f>+IF(D701="","",'宣言书(Rev.12.04)'!$N$76)</f>
        <v/>
      </c>
      <c r="I701" s="5"/>
    </row>
    <row r="702" spans="2:9" ht="21.75" customHeight="1">
      <c r="B702" s="7"/>
      <c r="C702" s="7"/>
      <c r="D702" s="7"/>
      <c r="E702" s="10" t="str">
        <f>+IF(D702="","",'宣言书(Rev.12.04)'!$H$76)</f>
        <v/>
      </c>
      <c r="F702" s="10" t="str">
        <f>+IF(D702="","",'宣言书(Rev.12.04)'!$N$75)</f>
        <v/>
      </c>
      <c r="G702" s="15" t="str">
        <f>+IF(D702="","",'宣言书(Rev.12.04)'!$N$76)</f>
        <v/>
      </c>
      <c r="I702" s="5"/>
    </row>
    <row r="703" spans="2:9" ht="21.75" customHeight="1">
      <c r="B703" s="7"/>
      <c r="C703" s="7"/>
      <c r="D703" s="7"/>
      <c r="E703" s="10" t="str">
        <f>+IF(D703="","",'宣言书(Rev.12.04)'!$H$76)</f>
        <v/>
      </c>
      <c r="F703" s="10" t="str">
        <f>+IF(D703="","",'宣言书(Rev.12.04)'!$N$75)</f>
        <v/>
      </c>
      <c r="G703" s="15" t="str">
        <f>+IF(D703="","",'宣言书(Rev.12.04)'!$N$76)</f>
        <v/>
      </c>
      <c r="I703" s="5"/>
    </row>
    <row r="704" spans="2:9" ht="21.75" customHeight="1">
      <c r="B704" s="7"/>
      <c r="C704" s="7"/>
      <c r="D704" s="7"/>
      <c r="E704" s="10" t="str">
        <f>+IF(D704="","",'宣言书(Rev.12.04)'!$H$76)</f>
        <v/>
      </c>
      <c r="F704" s="10" t="str">
        <f>+IF(D704="","",'宣言书(Rev.12.04)'!$N$75)</f>
        <v/>
      </c>
      <c r="G704" s="15" t="str">
        <f>+IF(D704="","",'宣言书(Rev.12.04)'!$N$76)</f>
        <v/>
      </c>
      <c r="I704" s="5"/>
    </row>
    <row r="705" spans="2:9" ht="21.75" customHeight="1">
      <c r="B705" s="7"/>
      <c r="C705" s="7"/>
      <c r="D705" s="7"/>
      <c r="E705" s="10" t="str">
        <f>+IF(D705="","",'宣言书(Rev.12.04)'!$H$76)</f>
        <v/>
      </c>
      <c r="F705" s="10" t="str">
        <f>+IF(D705="","",'宣言书(Rev.12.04)'!$N$75)</f>
        <v/>
      </c>
      <c r="G705" s="15" t="str">
        <f>+IF(D705="","",'宣言书(Rev.12.04)'!$N$76)</f>
        <v/>
      </c>
      <c r="I705" s="5"/>
    </row>
    <row r="706" spans="2:9" ht="21.75" customHeight="1">
      <c r="B706" s="7"/>
      <c r="C706" s="7"/>
      <c r="D706" s="7"/>
      <c r="E706" s="10" t="str">
        <f>+IF(D706="","",'宣言书(Rev.12.04)'!$H$76)</f>
        <v/>
      </c>
      <c r="F706" s="10" t="str">
        <f>+IF(D706="","",'宣言书(Rev.12.04)'!$N$75)</f>
        <v/>
      </c>
      <c r="G706" s="15" t="str">
        <f>+IF(D706="","",'宣言书(Rev.12.04)'!$N$76)</f>
        <v/>
      </c>
      <c r="I706" s="5"/>
    </row>
    <row r="707" spans="2:9" ht="21.75" customHeight="1">
      <c r="B707" s="7"/>
      <c r="C707" s="7"/>
      <c r="D707" s="7"/>
      <c r="E707" s="10" t="str">
        <f>+IF(D707="","",'宣言书(Rev.12.04)'!$H$76)</f>
        <v/>
      </c>
      <c r="F707" s="10" t="str">
        <f>+IF(D707="","",'宣言书(Rev.12.04)'!$N$75)</f>
        <v/>
      </c>
      <c r="G707" s="15" t="str">
        <f>+IF(D707="","",'宣言书(Rev.12.04)'!$N$76)</f>
        <v/>
      </c>
      <c r="I707" s="5"/>
    </row>
    <row r="708" spans="2:9" ht="21.75" customHeight="1">
      <c r="B708" s="7"/>
      <c r="C708" s="7"/>
      <c r="D708" s="7"/>
      <c r="E708" s="10" t="str">
        <f>+IF(D708="","",'宣言书(Rev.12.04)'!$H$76)</f>
        <v/>
      </c>
      <c r="F708" s="10" t="str">
        <f>+IF(D708="","",'宣言书(Rev.12.04)'!$N$75)</f>
        <v/>
      </c>
      <c r="G708" s="15" t="str">
        <f>+IF(D708="","",'宣言书(Rev.12.04)'!$N$76)</f>
        <v/>
      </c>
      <c r="I708" s="5"/>
    </row>
    <row r="709" spans="2:9" ht="21.75" customHeight="1">
      <c r="B709" s="7"/>
      <c r="C709" s="7"/>
      <c r="D709" s="7"/>
      <c r="E709" s="10" t="str">
        <f>+IF(D709="","",'宣言书(Rev.12.04)'!$H$76)</f>
        <v/>
      </c>
      <c r="F709" s="10" t="str">
        <f>+IF(D709="","",'宣言书(Rev.12.04)'!$N$75)</f>
        <v/>
      </c>
      <c r="G709" s="15" t="str">
        <f>+IF(D709="","",'宣言书(Rev.12.04)'!$N$76)</f>
        <v/>
      </c>
      <c r="I709" s="5"/>
    </row>
    <row r="710" spans="2:9" ht="21.75" customHeight="1">
      <c r="B710" s="7"/>
      <c r="C710" s="7"/>
      <c r="D710" s="7"/>
      <c r="E710" s="10" t="str">
        <f>+IF(D710="","",'宣言书(Rev.12.04)'!$H$76)</f>
        <v/>
      </c>
      <c r="F710" s="10" t="str">
        <f>+IF(D710="","",'宣言书(Rev.12.04)'!$N$75)</f>
        <v/>
      </c>
      <c r="G710" s="15" t="str">
        <f>+IF(D710="","",'宣言书(Rev.12.04)'!$N$76)</f>
        <v/>
      </c>
      <c r="I710" s="5"/>
    </row>
    <row r="711" spans="2:9" ht="21.75" customHeight="1">
      <c r="B711" s="7"/>
      <c r="C711" s="7"/>
      <c r="D711" s="7"/>
      <c r="E711" s="10" t="str">
        <f>+IF(D711="","",'宣言书(Rev.12.04)'!$H$76)</f>
        <v/>
      </c>
      <c r="F711" s="10" t="str">
        <f>+IF(D711="","",'宣言书(Rev.12.04)'!$N$75)</f>
        <v/>
      </c>
      <c r="G711" s="15" t="str">
        <f>+IF(D711="","",'宣言书(Rev.12.04)'!$N$76)</f>
        <v/>
      </c>
      <c r="I711" s="5"/>
    </row>
    <row r="712" spans="2:9" ht="21.75" customHeight="1">
      <c r="B712" s="7"/>
      <c r="C712" s="7"/>
      <c r="D712" s="7"/>
      <c r="E712" s="10" t="str">
        <f>+IF(D712="","",'宣言书(Rev.12.04)'!$H$76)</f>
        <v/>
      </c>
      <c r="F712" s="10" t="str">
        <f>+IF(D712="","",'宣言书(Rev.12.04)'!$N$75)</f>
        <v/>
      </c>
      <c r="G712" s="15" t="str">
        <f>+IF(D712="","",'宣言书(Rev.12.04)'!$N$76)</f>
        <v/>
      </c>
      <c r="I712" s="5"/>
    </row>
    <row r="713" spans="2:9" ht="21.75" customHeight="1">
      <c r="B713" s="7"/>
      <c r="C713" s="7"/>
      <c r="D713" s="7"/>
      <c r="E713" s="10" t="str">
        <f>+IF(D713="","",'宣言书(Rev.12.04)'!$H$76)</f>
        <v/>
      </c>
      <c r="F713" s="10" t="str">
        <f>+IF(D713="","",'宣言书(Rev.12.04)'!$N$75)</f>
        <v/>
      </c>
      <c r="G713" s="15" t="str">
        <f>+IF(D713="","",'宣言书(Rev.12.04)'!$N$76)</f>
        <v/>
      </c>
      <c r="I713" s="5"/>
    </row>
    <row r="714" spans="2:9" ht="21.75" customHeight="1">
      <c r="B714" s="7"/>
      <c r="C714" s="7"/>
      <c r="D714" s="7"/>
      <c r="E714" s="10" t="str">
        <f>+IF(D714="","",'宣言书(Rev.12.04)'!$H$76)</f>
        <v/>
      </c>
      <c r="F714" s="10" t="str">
        <f>+IF(D714="","",'宣言书(Rev.12.04)'!$N$75)</f>
        <v/>
      </c>
      <c r="G714" s="15" t="str">
        <f>+IF(D714="","",'宣言书(Rev.12.04)'!$N$76)</f>
        <v/>
      </c>
      <c r="I714" s="5"/>
    </row>
    <row r="715" spans="2:9" ht="21.75" customHeight="1">
      <c r="B715" s="7"/>
      <c r="C715" s="7"/>
      <c r="D715" s="7"/>
      <c r="E715" s="10" t="str">
        <f>+IF(D715="","",'宣言书(Rev.12.04)'!$H$76)</f>
        <v/>
      </c>
      <c r="F715" s="10" t="str">
        <f>+IF(D715="","",'宣言书(Rev.12.04)'!$N$75)</f>
        <v/>
      </c>
      <c r="G715" s="15" t="str">
        <f>+IF(D715="","",'宣言书(Rev.12.04)'!$N$76)</f>
        <v/>
      </c>
      <c r="I715" s="5"/>
    </row>
    <row r="716" spans="2:9" ht="21.75" customHeight="1">
      <c r="B716" s="7"/>
      <c r="C716" s="7"/>
      <c r="D716" s="7"/>
      <c r="E716" s="10" t="str">
        <f>+IF(D716="","",'宣言书(Rev.12.04)'!$H$76)</f>
        <v/>
      </c>
      <c r="F716" s="10" t="str">
        <f>+IF(D716="","",'宣言书(Rev.12.04)'!$N$75)</f>
        <v/>
      </c>
      <c r="G716" s="15" t="str">
        <f>+IF(D716="","",'宣言书(Rev.12.04)'!$N$76)</f>
        <v/>
      </c>
      <c r="I716" s="5"/>
    </row>
    <row r="717" spans="2:9" ht="21.75" customHeight="1">
      <c r="B717" s="7"/>
      <c r="C717" s="7"/>
      <c r="D717" s="7"/>
      <c r="E717" s="10" t="str">
        <f>+IF(D717="","",'宣言书(Rev.12.04)'!$H$76)</f>
        <v/>
      </c>
      <c r="F717" s="10" t="str">
        <f>+IF(D717="","",'宣言书(Rev.12.04)'!$N$75)</f>
        <v/>
      </c>
      <c r="G717" s="15" t="str">
        <f>+IF(D717="","",'宣言书(Rev.12.04)'!$N$76)</f>
        <v/>
      </c>
      <c r="I717" s="5"/>
    </row>
    <row r="718" spans="2:9" ht="21.75" customHeight="1">
      <c r="B718" s="7"/>
      <c r="C718" s="7"/>
      <c r="D718" s="7"/>
      <c r="E718" s="10" t="str">
        <f>+IF(D718="","",'宣言书(Rev.12.04)'!$H$76)</f>
        <v/>
      </c>
      <c r="F718" s="10" t="str">
        <f>+IF(D718="","",'宣言书(Rev.12.04)'!$N$75)</f>
        <v/>
      </c>
      <c r="G718" s="15" t="str">
        <f>+IF(D718="","",'宣言书(Rev.12.04)'!$N$76)</f>
        <v/>
      </c>
      <c r="I718" s="5"/>
    </row>
    <row r="719" spans="2:9" ht="21.75" customHeight="1">
      <c r="B719" s="7"/>
      <c r="C719" s="7"/>
      <c r="D719" s="7"/>
      <c r="E719" s="10" t="str">
        <f>+IF(D719="","",'宣言书(Rev.12.04)'!$H$76)</f>
        <v/>
      </c>
      <c r="F719" s="10" t="str">
        <f>+IF(D719="","",'宣言书(Rev.12.04)'!$N$75)</f>
        <v/>
      </c>
      <c r="G719" s="15" t="str">
        <f>+IF(D719="","",'宣言书(Rev.12.04)'!$N$76)</f>
        <v/>
      </c>
      <c r="I719" s="5"/>
    </row>
    <row r="720" spans="2:9" ht="21.75" customHeight="1">
      <c r="B720" s="7"/>
      <c r="C720" s="7"/>
      <c r="D720" s="7"/>
      <c r="E720" s="10" t="str">
        <f>+IF(D720="","",'宣言书(Rev.12.04)'!$H$76)</f>
        <v/>
      </c>
      <c r="F720" s="10" t="str">
        <f>+IF(D720="","",'宣言书(Rev.12.04)'!$N$75)</f>
        <v/>
      </c>
      <c r="G720" s="15" t="str">
        <f>+IF(D720="","",'宣言书(Rev.12.04)'!$N$76)</f>
        <v/>
      </c>
      <c r="I720" s="5"/>
    </row>
    <row r="721" spans="2:9" ht="21.75" customHeight="1">
      <c r="B721" s="7"/>
      <c r="C721" s="7"/>
      <c r="D721" s="7"/>
      <c r="E721" s="10" t="str">
        <f>+IF(D721="","",'宣言书(Rev.12.04)'!$H$76)</f>
        <v/>
      </c>
      <c r="F721" s="10" t="str">
        <f>+IF(D721="","",'宣言书(Rev.12.04)'!$N$75)</f>
        <v/>
      </c>
      <c r="G721" s="15" t="str">
        <f>+IF(D721="","",'宣言书(Rev.12.04)'!$N$76)</f>
        <v/>
      </c>
      <c r="I721" s="5"/>
    </row>
    <row r="722" spans="2:9" ht="21.75" customHeight="1">
      <c r="B722" s="7"/>
      <c r="C722" s="7"/>
      <c r="D722" s="7"/>
      <c r="E722" s="10" t="str">
        <f>+IF(D722="","",'宣言书(Rev.12.04)'!$H$76)</f>
        <v/>
      </c>
      <c r="F722" s="10" t="str">
        <f>+IF(D722="","",'宣言书(Rev.12.04)'!$N$75)</f>
        <v/>
      </c>
      <c r="G722" s="15" t="str">
        <f>+IF(D722="","",'宣言书(Rev.12.04)'!$N$76)</f>
        <v/>
      </c>
      <c r="I722" s="5"/>
    </row>
    <row r="723" spans="2:9" ht="21.75" customHeight="1">
      <c r="B723" s="7"/>
      <c r="C723" s="7"/>
      <c r="D723" s="7"/>
      <c r="E723" s="10" t="str">
        <f>+IF(D723="","",'宣言书(Rev.12.04)'!$H$76)</f>
        <v/>
      </c>
      <c r="F723" s="10" t="str">
        <f>+IF(D723="","",'宣言书(Rev.12.04)'!$N$75)</f>
        <v/>
      </c>
      <c r="G723" s="15" t="str">
        <f>+IF(D723="","",'宣言书(Rev.12.04)'!$N$76)</f>
        <v/>
      </c>
      <c r="I723" s="5"/>
    </row>
    <row r="724" spans="2:9" ht="21.75" customHeight="1">
      <c r="B724" s="7"/>
      <c r="C724" s="7"/>
      <c r="D724" s="7"/>
      <c r="E724" s="10" t="str">
        <f>+IF(D724="","",'宣言书(Rev.12.04)'!$H$76)</f>
        <v/>
      </c>
      <c r="F724" s="10" t="str">
        <f>+IF(D724="","",'宣言书(Rev.12.04)'!$N$75)</f>
        <v/>
      </c>
      <c r="G724" s="15" t="str">
        <f>+IF(D724="","",'宣言书(Rev.12.04)'!$N$76)</f>
        <v/>
      </c>
      <c r="I724" s="5"/>
    </row>
    <row r="725" spans="2:9" ht="21.75" customHeight="1">
      <c r="B725" s="7"/>
      <c r="C725" s="7"/>
      <c r="D725" s="7"/>
      <c r="E725" s="10" t="str">
        <f>+IF(D725="","",'宣言书(Rev.12.04)'!$H$76)</f>
        <v/>
      </c>
      <c r="F725" s="10" t="str">
        <f>+IF(D725="","",'宣言书(Rev.12.04)'!$N$75)</f>
        <v/>
      </c>
      <c r="G725" s="15" t="str">
        <f>+IF(D725="","",'宣言书(Rev.12.04)'!$N$76)</f>
        <v/>
      </c>
      <c r="I725" s="5"/>
    </row>
    <row r="726" spans="2:9" ht="21.75" customHeight="1">
      <c r="B726" s="7"/>
      <c r="C726" s="7"/>
      <c r="D726" s="7"/>
      <c r="E726" s="10" t="str">
        <f>+IF(D726="","",'宣言书(Rev.12.04)'!$H$76)</f>
        <v/>
      </c>
      <c r="F726" s="10" t="str">
        <f>+IF(D726="","",'宣言书(Rev.12.04)'!$N$75)</f>
        <v/>
      </c>
      <c r="G726" s="15" t="str">
        <f>+IF(D726="","",'宣言书(Rev.12.04)'!$N$76)</f>
        <v/>
      </c>
      <c r="I726" s="5"/>
    </row>
    <row r="727" spans="2:9" ht="21.75" customHeight="1">
      <c r="B727" s="7"/>
      <c r="C727" s="7"/>
      <c r="D727" s="7"/>
      <c r="E727" s="10" t="str">
        <f>+IF(D727="","",'宣言书(Rev.12.04)'!$H$76)</f>
        <v/>
      </c>
      <c r="F727" s="10" t="str">
        <f>+IF(D727="","",'宣言书(Rev.12.04)'!$N$75)</f>
        <v/>
      </c>
      <c r="G727" s="15" t="str">
        <f>+IF(D727="","",'宣言书(Rev.12.04)'!$N$76)</f>
        <v/>
      </c>
      <c r="I727" s="5"/>
    </row>
    <row r="728" spans="2:9" ht="21.75" customHeight="1">
      <c r="B728" s="7"/>
      <c r="C728" s="7"/>
      <c r="D728" s="7"/>
      <c r="E728" s="10" t="str">
        <f>+IF(D728="","",'宣言书(Rev.12.04)'!$H$76)</f>
        <v/>
      </c>
      <c r="F728" s="10" t="str">
        <f>+IF(D728="","",'宣言书(Rev.12.04)'!$N$75)</f>
        <v/>
      </c>
      <c r="G728" s="15" t="str">
        <f>+IF(D728="","",'宣言书(Rev.12.04)'!$N$76)</f>
        <v/>
      </c>
      <c r="I728" s="5"/>
    </row>
    <row r="729" spans="2:9" ht="21.75" customHeight="1">
      <c r="B729" s="7"/>
      <c r="C729" s="7"/>
      <c r="D729" s="7"/>
      <c r="E729" s="10" t="str">
        <f>+IF(D729="","",'宣言书(Rev.12.04)'!$H$76)</f>
        <v/>
      </c>
      <c r="F729" s="10" t="str">
        <f>+IF(D729="","",'宣言书(Rev.12.04)'!$N$75)</f>
        <v/>
      </c>
      <c r="G729" s="15" t="str">
        <f>+IF(D729="","",'宣言书(Rev.12.04)'!$N$76)</f>
        <v/>
      </c>
      <c r="I729" s="5"/>
    </row>
    <row r="730" spans="2:9" ht="21.75" customHeight="1">
      <c r="B730" s="7"/>
      <c r="C730" s="7"/>
      <c r="D730" s="7"/>
      <c r="E730" s="10" t="str">
        <f>+IF(D730="","",'宣言书(Rev.12.04)'!$H$76)</f>
        <v/>
      </c>
      <c r="F730" s="10" t="str">
        <f>+IF(D730="","",'宣言书(Rev.12.04)'!$N$75)</f>
        <v/>
      </c>
      <c r="G730" s="15" t="str">
        <f>+IF(D730="","",'宣言书(Rev.12.04)'!$N$76)</f>
        <v/>
      </c>
      <c r="I730" s="5"/>
    </row>
    <row r="731" spans="2:9" ht="21.75" customHeight="1">
      <c r="B731" s="7"/>
      <c r="C731" s="7"/>
      <c r="D731" s="7"/>
      <c r="E731" s="10" t="str">
        <f>+IF(D731="","",'宣言书(Rev.12.04)'!$H$76)</f>
        <v/>
      </c>
      <c r="F731" s="10" t="str">
        <f>+IF(D731="","",'宣言书(Rev.12.04)'!$N$75)</f>
        <v/>
      </c>
      <c r="G731" s="15" t="str">
        <f>+IF(D731="","",'宣言书(Rev.12.04)'!$N$76)</f>
        <v/>
      </c>
      <c r="I731" s="5"/>
    </row>
    <row r="732" spans="2:9" ht="21.75" customHeight="1">
      <c r="B732" s="7"/>
      <c r="C732" s="7"/>
      <c r="D732" s="7"/>
      <c r="E732" s="10" t="str">
        <f>+IF(D732="","",'宣言书(Rev.12.04)'!$H$76)</f>
        <v/>
      </c>
      <c r="F732" s="10" t="str">
        <f>+IF(D732="","",'宣言书(Rev.12.04)'!$N$75)</f>
        <v/>
      </c>
      <c r="G732" s="15" t="str">
        <f>+IF(D732="","",'宣言书(Rev.12.04)'!$N$76)</f>
        <v/>
      </c>
      <c r="I732" s="5"/>
    </row>
    <row r="733" spans="2:9" ht="21.75" customHeight="1">
      <c r="B733" s="7"/>
      <c r="C733" s="7"/>
      <c r="D733" s="7"/>
      <c r="E733" s="10" t="str">
        <f>+IF(D733="","",'宣言书(Rev.12.04)'!$H$76)</f>
        <v/>
      </c>
      <c r="F733" s="10" t="str">
        <f>+IF(D733="","",'宣言书(Rev.12.04)'!$N$75)</f>
        <v/>
      </c>
      <c r="G733" s="15" t="str">
        <f>+IF(D733="","",'宣言书(Rev.12.04)'!$N$76)</f>
        <v/>
      </c>
      <c r="I733" s="5"/>
    </row>
    <row r="734" spans="2:9" ht="21.75" customHeight="1">
      <c r="B734" s="7"/>
      <c r="C734" s="7"/>
      <c r="D734" s="7"/>
      <c r="E734" s="10" t="str">
        <f>+IF(D734="","",'宣言书(Rev.12.04)'!$H$76)</f>
        <v/>
      </c>
      <c r="F734" s="10" t="str">
        <f>+IF(D734="","",'宣言书(Rev.12.04)'!$N$75)</f>
        <v/>
      </c>
      <c r="G734" s="15" t="str">
        <f>+IF(D734="","",'宣言书(Rev.12.04)'!$N$76)</f>
        <v/>
      </c>
      <c r="I734" s="5"/>
    </row>
    <row r="735" spans="2:9" ht="21.75" customHeight="1">
      <c r="B735" s="7"/>
      <c r="C735" s="7"/>
      <c r="D735" s="7"/>
      <c r="E735" s="10" t="str">
        <f>+IF(D735="","",'宣言书(Rev.12.04)'!$H$76)</f>
        <v/>
      </c>
      <c r="F735" s="10" t="str">
        <f>+IF(D735="","",'宣言书(Rev.12.04)'!$N$75)</f>
        <v/>
      </c>
      <c r="G735" s="15" t="str">
        <f>+IF(D735="","",'宣言书(Rev.12.04)'!$N$76)</f>
        <v/>
      </c>
      <c r="I735" s="5"/>
    </row>
    <row r="736" spans="2:9" ht="21.75" customHeight="1">
      <c r="B736" s="7"/>
      <c r="C736" s="7"/>
      <c r="D736" s="7"/>
      <c r="E736" s="10" t="str">
        <f>+IF(D736="","",'宣言书(Rev.12.04)'!$H$76)</f>
        <v/>
      </c>
      <c r="F736" s="10" t="str">
        <f>+IF(D736="","",'宣言书(Rev.12.04)'!$N$75)</f>
        <v/>
      </c>
      <c r="G736" s="15" t="str">
        <f>+IF(D736="","",'宣言书(Rev.12.04)'!$N$76)</f>
        <v/>
      </c>
      <c r="I736" s="5"/>
    </row>
    <row r="737" spans="2:9" ht="21.75" customHeight="1">
      <c r="B737" s="7"/>
      <c r="C737" s="7"/>
      <c r="D737" s="7"/>
      <c r="E737" s="10" t="str">
        <f>+IF(D737="","",'宣言书(Rev.12.04)'!$H$76)</f>
        <v/>
      </c>
      <c r="F737" s="10" t="str">
        <f>+IF(D737="","",'宣言书(Rev.12.04)'!$N$75)</f>
        <v/>
      </c>
      <c r="G737" s="15" t="str">
        <f>+IF(D737="","",'宣言书(Rev.12.04)'!$N$76)</f>
        <v/>
      </c>
      <c r="I737" s="5"/>
    </row>
    <row r="738" spans="2:9" ht="21.75" customHeight="1">
      <c r="B738" s="7"/>
      <c r="C738" s="7"/>
      <c r="D738" s="7"/>
      <c r="E738" s="10" t="str">
        <f>+IF(D738="","",'宣言书(Rev.12.04)'!$H$76)</f>
        <v/>
      </c>
      <c r="F738" s="10" t="str">
        <f>+IF(D738="","",'宣言书(Rev.12.04)'!$N$75)</f>
        <v/>
      </c>
      <c r="G738" s="15" t="str">
        <f>+IF(D738="","",'宣言书(Rev.12.04)'!$N$76)</f>
        <v/>
      </c>
      <c r="I738" s="5"/>
    </row>
    <row r="739" spans="2:9" ht="21.75" customHeight="1">
      <c r="B739" s="7"/>
      <c r="C739" s="7"/>
      <c r="D739" s="7"/>
      <c r="E739" s="10" t="str">
        <f>+IF(D739="","",'宣言书(Rev.12.04)'!$H$76)</f>
        <v/>
      </c>
      <c r="F739" s="10" t="str">
        <f>+IF(D739="","",'宣言书(Rev.12.04)'!$N$75)</f>
        <v/>
      </c>
      <c r="G739" s="15" t="str">
        <f>+IF(D739="","",'宣言书(Rev.12.04)'!$N$76)</f>
        <v/>
      </c>
      <c r="I739" s="5"/>
    </row>
    <row r="740" spans="2:9" ht="21.75" customHeight="1">
      <c r="B740" s="7"/>
      <c r="C740" s="7"/>
      <c r="D740" s="7"/>
      <c r="E740" s="10" t="str">
        <f>+IF(D740="","",'宣言书(Rev.12.04)'!$H$76)</f>
        <v/>
      </c>
      <c r="F740" s="10" t="str">
        <f>+IF(D740="","",'宣言书(Rev.12.04)'!$N$75)</f>
        <v/>
      </c>
      <c r="G740" s="15" t="str">
        <f>+IF(D740="","",'宣言书(Rev.12.04)'!$N$76)</f>
        <v/>
      </c>
      <c r="I740" s="5"/>
    </row>
    <row r="741" spans="2:9" ht="21.75" customHeight="1">
      <c r="B741" s="7"/>
      <c r="C741" s="7"/>
      <c r="D741" s="7"/>
      <c r="E741" s="10" t="str">
        <f>+IF(D741="","",'宣言书(Rev.12.04)'!$H$76)</f>
        <v/>
      </c>
      <c r="F741" s="10" t="str">
        <f>+IF(D741="","",'宣言书(Rev.12.04)'!$N$75)</f>
        <v/>
      </c>
      <c r="G741" s="15" t="str">
        <f>+IF(D741="","",'宣言书(Rev.12.04)'!$N$76)</f>
        <v/>
      </c>
      <c r="I741" s="5"/>
    </row>
    <row r="742" spans="2:9" ht="21.75" customHeight="1">
      <c r="B742" s="7"/>
      <c r="C742" s="7"/>
      <c r="D742" s="7"/>
      <c r="E742" s="10" t="str">
        <f>+IF(D742="","",'宣言书(Rev.12.04)'!$H$76)</f>
        <v/>
      </c>
      <c r="F742" s="10" t="str">
        <f>+IF(D742="","",'宣言书(Rev.12.04)'!$N$75)</f>
        <v/>
      </c>
      <c r="G742" s="15" t="str">
        <f>+IF(D742="","",'宣言书(Rev.12.04)'!$N$76)</f>
        <v/>
      </c>
      <c r="I742" s="5"/>
    </row>
    <row r="743" spans="2:9" ht="21.75" customHeight="1">
      <c r="B743" s="7"/>
      <c r="C743" s="7"/>
      <c r="D743" s="7"/>
      <c r="E743" s="10" t="str">
        <f>+IF(D743="","",'宣言书(Rev.12.04)'!$H$76)</f>
        <v/>
      </c>
      <c r="F743" s="10" t="str">
        <f>+IF(D743="","",'宣言书(Rev.12.04)'!$N$75)</f>
        <v/>
      </c>
      <c r="G743" s="15" t="str">
        <f>+IF(D743="","",'宣言书(Rev.12.04)'!$N$76)</f>
        <v/>
      </c>
      <c r="I743" s="5"/>
    </row>
    <row r="744" spans="2:9" ht="21.75" customHeight="1">
      <c r="B744" s="7"/>
      <c r="C744" s="7"/>
      <c r="D744" s="7"/>
      <c r="E744" s="10" t="str">
        <f>+IF(D744="","",'宣言书(Rev.12.04)'!$H$76)</f>
        <v/>
      </c>
      <c r="F744" s="10" t="str">
        <f>+IF(D744="","",'宣言书(Rev.12.04)'!$N$75)</f>
        <v/>
      </c>
      <c r="G744" s="15" t="str">
        <f>+IF(D744="","",'宣言书(Rev.12.04)'!$N$76)</f>
        <v/>
      </c>
      <c r="I744" s="5"/>
    </row>
    <row r="745" spans="2:9" ht="21.75" customHeight="1">
      <c r="B745" s="7"/>
      <c r="C745" s="7"/>
      <c r="D745" s="7"/>
      <c r="E745" s="10" t="str">
        <f>+IF(D745="","",'宣言书(Rev.12.04)'!$H$76)</f>
        <v/>
      </c>
      <c r="F745" s="10" t="str">
        <f>+IF(D745="","",'宣言书(Rev.12.04)'!$N$75)</f>
        <v/>
      </c>
      <c r="G745" s="15" t="str">
        <f>+IF(D745="","",'宣言书(Rev.12.04)'!$N$76)</f>
        <v/>
      </c>
      <c r="I745" s="5"/>
    </row>
    <row r="746" spans="2:9" ht="21.75" customHeight="1">
      <c r="B746" s="7"/>
      <c r="C746" s="7"/>
      <c r="D746" s="7"/>
      <c r="E746" s="10" t="str">
        <f>+IF(D746="","",'宣言书(Rev.12.04)'!$H$76)</f>
        <v/>
      </c>
      <c r="F746" s="10" t="str">
        <f>+IF(D746="","",'宣言书(Rev.12.04)'!$N$75)</f>
        <v/>
      </c>
      <c r="G746" s="15" t="str">
        <f>+IF(D746="","",'宣言书(Rev.12.04)'!$N$76)</f>
        <v/>
      </c>
      <c r="I746" s="5"/>
    </row>
    <row r="747" spans="2:9" ht="21.75" customHeight="1">
      <c r="B747" s="7"/>
      <c r="C747" s="7"/>
      <c r="D747" s="7"/>
      <c r="E747" s="10" t="str">
        <f>+IF(D747="","",'宣言书(Rev.12.04)'!$H$76)</f>
        <v/>
      </c>
      <c r="F747" s="10" t="str">
        <f>+IF(D747="","",'宣言书(Rev.12.04)'!$N$75)</f>
        <v/>
      </c>
      <c r="G747" s="15" t="str">
        <f>+IF(D747="","",'宣言书(Rev.12.04)'!$N$76)</f>
        <v/>
      </c>
      <c r="I747" s="5"/>
    </row>
    <row r="748" spans="2:9" ht="21.75" customHeight="1">
      <c r="B748" s="7"/>
      <c r="C748" s="7"/>
      <c r="D748" s="7"/>
      <c r="E748" s="10" t="str">
        <f>+IF(D748="","",'宣言书(Rev.12.04)'!$H$76)</f>
        <v/>
      </c>
      <c r="F748" s="10" t="str">
        <f>+IF(D748="","",'宣言书(Rev.12.04)'!$N$75)</f>
        <v/>
      </c>
      <c r="G748" s="15" t="str">
        <f>+IF(D748="","",'宣言书(Rev.12.04)'!$N$76)</f>
        <v/>
      </c>
      <c r="I748" s="5"/>
    </row>
    <row r="749" spans="2:9" ht="21.75" customHeight="1">
      <c r="B749" s="7"/>
      <c r="C749" s="7"/>
      <c r="D749" s="7"/>
      <c r="E749" s="10" t="str">
        <f>+IF(D749="","",'宣言书(Rev.12.04)'!$H$76)</f>
        <v/>
      </c>
      <c r="F749" s="10" t="str">
        <f>+IF(D749="","",'宣言书(Rev.12.04)'!$N$75)</f>
        <v/>
      </c>
      <c r="G749" s="15" t="str">
        <f>+IF(D749="","",'宣言书(Rev.12.04)'!$N$76)</f>
        <v/>
      </c>
      <c r="I749" s="5"/>
    </row>
    <row r="750" spans="2:9" ht="21.75" customHeight="1">
      <c r="B750" s="7"/>
      <c r="C750" s="7"/>
      <c r="D750" s="7"/>
      <c r="E750" s="10" t="str">
        <f>+IF(D750="","",'宣言书(Rev.12.04)'!$H$76)</f>
        <v/>
      </c>
      <c r="F750" s="10" t="str">
        <f>+IF(D750="","",'宣言书(Rev.12.04)'!$N$75)</f>
        <v/>
      </c>
      <c r="G750" s="15" t="str">
        <f>+IF(D750="","",'宣言书(Rev.12.04)'!$N$76)</f>
        <v/>
      </c>
      <c r="I750" s="5"/>
    </row>
    <row r="751" spans="2:9" ht="21.75" customHeight="1">
      <c r="B751" s="7"/>
      <c r="C751" s="7"/>
      <c r="D751" s="7"/>
      <c r="E751" s="10" t="str">
        <f>+IF(D751="","",'宣言书(Rev.12.04)'!$H$76)</f>
        <v/>
      </c>
      <c r="F751" s="10" t="str">
        <f>+IF(D751="","",'宣言书(Rev.12.04)'!$N$75)</f>
        <v/>
      </c>
      <c r="G751" s="15" t="str">
        <f>+IF(D751="","",'宣言书(Rev.12.04)'!$N$76)</f>
        <v/>
      </c>
      <c r="I751" s="5"/>
    </row>
    <row r="752" spans="2:9" ht="21.75" customHeight="1">
      <c r="B752" s="7"/>
      <c r="C752" s="7"/>
      <c r="D752" s="7"/>
      <c r="E752" s="10" t="str">
        <f>+IF(D752="","",'宣言书(Rev.12.04)'!$H$76)</f>
        <v/>
      </c>
      <c r="F752" s="10" t="str">
        <f>+IF(D752="","",'宣言书(Rev.12.04)'!$N$75)</f>
        <v/>
      </c>
      <c r="G752" s="15" t="str">
        <f>+IF(D752="","",'宣言书(Rev.12.04)'!$N$76)</f>
        <v/>
      </c>
      <c r="I752" s="5"/>
    </row>
    <row r="753" spans="2:9" ht="21.75" customHeight="1">
      <c r="B753" s="7"/>
      <c r="C753" s="7"/>
      <c r="D753" s="7"/>
      <c r="E753" s="10" t="str">
        <f>+IF(D753="","",'宣言书(Rev.12.04)'!$H$76)</f>
        <v/>
      </c>
      <c r="F753" s="10" t="str">
        <f>+IF(D753="","",'宣言书(Rev.12.04)'!$N$75)</f>
        <v/>
      </c>
      <c r="G753" s="15" t="str">
        <f>+IF(D753="","",'宣言书(Rev.12.04)'!$N$76)</f>
        <v/>
      </c>
      <c r="I753" s="5"/>
    </row>
    <row r="754" spans="2:9" ht="21.75" customHeight="1">
      <c r="B754" s="7"/>
      <c r="C754" s="7"/>
      <c r="D754" s="7"/>
      <c r="E754" s="10" t="str">
        <f>+IF(D754="","",'宣言书(Rev.12.04)'!$H$76)</f>
        <v/>
      </c>
      <c r="F754" s="10" t="str">
        <f>+IF(D754="","",'宣言书(Rev.12.04)'!$N$75)</f>
        <v/>
      </c>
      <c r="G754" s="15" t="str">
        <f>+IF(D754="","",'宣言书(Rev.12.04)'!$N$76)</f>
        <v/>
      </c>
      <c r="I754" s="5"/>
    </row>
    <row r="755" spans="2:9" ht="21.75" customHeight="1">
      <c r="B755" s="7"/>
      <c r="C755" s="7"/>
      <c r="D755" s="7"/>
      <c r="E755" s="10" t="str">
        <f>+IF(D755="","",'宣言书(Rev.12.04)'!$H$76)</f>
        <v/>
      </c>
      <c r="F755" s="10" t="str">
        <f>+IF(D755="","",'宣言书(Rev.12.04)'!$N$75)</f>
        <v/>
      </c>
      <c r="G755" s="15" t="str">
        <f>+IF(D755="","",'宣言书(Rev.12.04)'!$N$76)</f>
        <v/>
      </c>
      <c r="I755" s="5"/>
    </row>
    <row r="756" spans="2:9" ht="21.75" customHeight="1">
      <c r="B756" s="7"/>
      <c r="C756" s="7"/>
      <c r="D756" s="7"/>
      <c r="E756" s="10" t="str">
        <f>+IF(D756="","",'宣言书(Rev.12.04)'!$H$76)</f>
        <v/>
      </c>
      <c r="F756" s="10" t="str">
        <f>+IF(D756="","",'宣言书(Rev.12.04)'!$N$75)</f>
        <v/>
      </c>
      <c r="G756" s="15" t="str">
        <f>+IF(D756="","",'宣言书(Rev.12.04)'!$N$76)</f>
        <v/>
      </c>
      <c r="I756" s="5"/>
    </row>
    <row r="757" spans="2:9" ht="21.75" customHeight="1">
      <c r="B757" s="7"/>
      <c r="C757" s="7"/>
      <c r="D757" s="7"/>
      <c r="E757" s="10" t="str">
        <f>+IF(D757="","",'宣言书(Rev.12.04)'!$H$76)</f>
        <v/>
      </c>
      <c r="F757" s="10" t="str">
        <f>+IF(D757="","",'宣言书(Rev.12.04)'!$N$75)</f>
        <v/>
      </c>
      <c r="G757" s="15" t="str">
        <f>+IF(D757="","",'宣言书(Rev.12.04)'!$N$76)</f>
        <v/>
      </c>
      <c r="I757" s="5"/>
    </row>
    <row r="758" spans="2:9" ht="21.75" customHeight="1">
      <c r="B758" s="7"/>
      <c r="C758" s="7"/>
      <c r="D758" s="7"/>
      <c r="E758" s="10" t="str">
        <f>+IF(D758="","",'宣言书(Rev.12.04)'!$H$76)</f>
        <v/>
      </c>
      <c r="F758" s="10" t="str">
        <f>+IF(D758="","",'宣言书(Rev.12.04)'!$N$75)</f>
        <v/>
      </c>
      <c r="G758" s="15" t="str">
        <f>+IF(D758="","",'宣言书(Rev.12.04)'!$N$76)</f>
        <v/>
      </c>
      <c r="I758" s="5"/>
    </row>
    <row r="759" spans="2:9" ht="21.75" customHeight="1">
      <c r="B759" s="7"/>
      <c r="C759" s="7"/>
      <c r="D759" s="7"/>
      <c r="E759" s="10" t="str">
        <f>+IF(D759="","",'宣言书(Rev.12.04)'!$H$76)</f>
        <v/>
      </c>
      <c r="F759" s="10" t="str">
        <f>+IF(D759="","",'宣言书(Rev.12.04)'!$N$75)</f>
        <v/>
      </c>
      <c r="G759" s="15" t="str">
        <f>+IF(D759="","",'宣言书(Rev.12.04)'!$N$76)</f>
        <v/>
      </c>
      <c r="I759" s="5"/>
    </row>
    <row r="760" spans="2:9" ht="21.75" customHeight="1">
      <c r="B760" s="7"/>
      <c r="C760" s="7"/>
      <c r="D760" s="7"/>
      <c r="E760" s="10" t="str">
        <f>+IF(D760="","",'宣言书(Rev.12.04)'!$H$76)</f>
        <v/>
      </c>
      <c r="F760" s="10" t="str">
        <f>+IF(D760="","",'宣言书(Rev.12.04)'!$N$75)</f>
        <v/>
      </c>
      <c r="G760" s="15" t="str">
        <f>+IF(D760="","",'宣言书(Rev.12.04)'!$N$76)</f>
        <v/>
      </c>
      <c r="I760" s="5"/>
    </row>
    <row r="761" spans="2:9" ht="21.75" customHeight="1">
      <c r="B761" s="7"/>
      <c r="C761" s="7"/>
      <c r="D761" s="7"/>
      <c r="E761" s="10" t="str">
        <f>+IF(D761="","",'宣言书(Rev.12.04)'!$H$76)</f>
        <v/>
      </c>
      <c r="F761" s="10" t="str">
        <f>+IF(D761="","",'宣言书(Rev.12.04)'!$N$75)</f>
        <v/>
      </c>
      <c r="G761" s="15" t="str">
        <f>+IF(D761="","",'宣言书(Rev.12.04)'!$N$76)</f>
        <v/>
      </c>
      <c r="I761" s="5"/>
    </row>
    <row r="762" spans="2:9" ht="21.75" customHeight="1">
      <c r="B762" s="7"/>
      <c r="C762" s="7"/>
      <c r="D762" s="7"/>
      <c r="E762" s="10" t="str">
        <f>+IF(D762="","",'宣言书(Rev.12.04)'!$H$76)</f>
        <v/>
      </c>
      <c r="F762" s="10" t="str">
        <f>+IF(D762="","",'宣言书(Rev.12.04)'!$N$75)</f>
        <v/>
      </c>
      <c r="G762" s="15" t="str">
        <f>+IF(D762="","",'宣言书(Rev.12.04)'!$N$76)</f>
        <v/>
      </c>
      <c r="I762" s="5"/>
    </row>
    <row r="763" spans="2:9" ht="21.75" customHeight="1">
      <c r="B763" s="7"/>
      <c r="C763" s="7"/>
      <c r="D763" s="7"/>
      <c r="E763" s="10" t="str">
        <f>+IF(D763="","",'宣言书(Rev.12.04)'!$H$76)</f>
        <v/>
      </c>
      <c r="F763" s="10" t="str">
        <f>+IF(D763="","",'宣言书(Rev.12.04)'!$N$75)</f>
        <v/>
      </c>
      <c r="G763" s="15" t="str">
        <f>+IF(D763="","",'宣言书(Rev.12.04)'!$N$76)</f>
        <v/>
      </c>
      <c r="I763" s="5"/>
    </row>
    <row r="764" spans="2:9" ht="21.75" customHeight="1">
      <c r="B764" s="7"/>
      <c r="C764" s="7"/>
      <c r="D764" s="7"/>
      <c r="E764" s="10" t="str">
        <f>+IF(D764="","",'宣言书(Rev.12.04)'!$H$76)</f>
        <v/>
      </c>
      <c r="F764" s="10" t="str">
        <f>+IF(D764="","",'宣言书(Rev.12.04)'!$N$75)</f>
        <v/>
      </c>
      <c r="G764" s="15" t="str">
        <f>+IF(D764="","",'宣言书(Rev.12.04)'!$N$76)</f>
        <v/>
      </c>
      <c r="I764" s="5"/>
    </row>
    <row r="765" spans="2:9" ht="21.75" customHeight="1">
      <c r="B765" s="7"/>
      <c r="C765" s="7"/>
      <c r="D765" s="7"/>
      <c r="E765" s="10" t="str">
        <f>+IF(D765="","",'宣言书(Rev.12.04)'!$H$76)</f>
        <v/>
      </c>
      <c r="F765" s="10" t="str">
        <f>+IF(D765="","",'宣言书(Rev.12.04)'!$N$75)</f>
        <v/>
      </c>
      <c r="G765" s="15" t="str">
        <f>+IF(D765="","",'宣言书(Rev.12.04)'!$N$76)</f>
        <v/>
      </c>
      <c r="I765" s="5"/>
    </row>
    <row r="766" spans="2:9" ht="21.75" customHeight="1">
      <c r="B766" s="7"/>
      <c r="C766" s="7"/>
      <c r="D766" s="7"/>
      <c r="E766" s="10" t="str">
        <f>+IF(D766="","",'宣言书(Rev.12.04)'!$H$76)</f>
        <v/>
      </c>
      <c r="F766" s="10" t="str">
        <f>+IF(D766="","",'宣言书(Rev.12.04)'!$N$75)</f>
        <v/>
      </c>
      <c r="G766" s="15" t="str">
        <f>+IF(D766="","",'宣言书(Rev.12.04)'!$N$76)</f>
        <v/>
      </c>
      <c r="I766" s="5"/>
    </row>
    <row r="767" spans="2:9" ht="21.75" customHeight="1">
      <c r="B767" s="7"/>
      <c r="C767" s="7"/>
      <c r="D767" s="7"/>
      <c r="E767" s="10" t="str">
        <f>+IF(D767="","",'宣言书(Rev.12.04)'!$H$76)</f>
        <v/>
      </c>
      <c r="F767" s="10" t="str">
        <f>+IF(D767="","",'宣言书(Rev.12.04)'!$N$75)</f>
        <v/>
      </c>
      <c r="G767" s="15" t="str">
        <f>+IF(D767="","",'宣言书(Rev.12.04)'!$N$76)</f>
        <v/>
      </c>
      <c r="I767" s="5"/>
    </row>
    <row r="768" spans="2:9" ht="21.75" customHeight="1">
      <c r="B768" s="7"/>
      <c r="C768" s="7"/>
      <c r="D768" s="7"/>
      <c r="E768" s="10" t="str">
        <f>+IF(D768="","",'宣言书(Rev.12.04)'!$H$76)</f>
        <v/>
      </c>
      <c r="F768" s="10" t="str">
        <f>+IF(D768="","",'宣言书(Rev.12.04)'!$N$75)</f>
        <v/>
      </c>
      <c r="G768" s="15" t="str">
        <f>+IF(D768="","",'宣言书(Rev.12.04)'!$N$76)</f>
        <v/>
      </c>
      <c r="I768" s="5"/>
    </row>
    <row r="769" spans="2:9" ht="21.75" customHeight="1">
      <c r="B769" s="7"/>
      <c r="C769" s="7"/>
      <c r="D769" s="7"/>
      <c r="E769" s="10" t="str">
        <f>+IF(D769="","",'宣言书(Rev.12.04)'!$H$76)</f>
        <v/>
      </c>
      <c r="F769" s="10" t="str">
        <f>+IF(D769="","",'宣言书(Rev.12.04)'!$N$75)</f>
        <v/>
      </c>
      <c r="G769" s="15" t="str">
        <f>+IF(D769="","",'宣言书(Rev.12.04)'!$N$76)</f>
        <v/>
      </c>
      <c r="I769" s="5"/>
    </row>
    <row r="770" spans="2:9" ht="21.75" customHeight="1">
      <c r="B770" s="7"/>
      <c r="C770" s="7"/>
      <c r="D770" s="7"/>
      <c r="E770" s="10" t="str">
        <f>+IF(D770="","",'宣言书(Rev.12.04)'!$H$76)</f>
        <v/>
      </c>
      <c r="F770" s="10" t="str">
        <f>+IF(D770="","",'宣言书(Rev.12.04)'!$N$75)</f>
        <v/>
      </c>
      <c r="G770" s="15" t="str">
        <f>+IF(D770="","",'宣言书(Rev.12.04)'!$N$76)</f>
        <v/>
      </c>
      <c r="I770" s="5"/>
    </row>
    <row r="771" spans="2:9" ht="21.75" customHeight="1">
      <c r="B771" s="7"/>
      <c r="C771" s="7"/>
      <c r="D771" s="7"/>
      <c r="E771" s="10" t="str">
        <f>+IF(D771="","",'宣言书(Rev.12.04)'!$H$76)</f>
        <v/>
      </c>
      <c r="F771" s="10" t="str">
        <f>+IF(D771="","",'宣言书(Rev.12.04)'!$N$75)</f>
        <v/>
      </c>
      <c r="G771" s="15" t="str">
        <f>+IF(D771="","",'宣言书(Rev.12.04)'!$N$76)</f>
        <v/>
      </c>
      <c r="I771" s="5"/>
    </row>
    <row r="772" spans="2:9" ht="21.75" customHeight="1">
      <c r="B772" s="7"/>
      <c r="C772" s="7"/>
      <c r="D772" s="7"/>
      <c r="E772" s="10" t="str">
        <f>+IF(D772="","",'宣言书(Rev.12.04)'!$H$76)</f>
        <v/>
      </c>
      <c r="F772" s="10" t="str">
        <f>+IF(D772="","",'宣言书(Rev.12.04)'!$N$75)</f>
        <v/>
      </c>
      <c r="G772" s="15" t="str">
        <f>+IF(D772="","",'宣言书(Rev.12.04)'!$N$76)</f>
        <v/>
      </c>
      <c r="I772" s="5"/>
    </row>
    <row r="773" spans="2:9" ht="21.75" customHeight="1">
      <c r="B773" s="7"/>
      <c r="C773" s="7"/>
      <c r="D773" s="7"/>
      <c r="E773" s="10" t="str">
        <f>+IF(D773="","",'宣言书(Rev.12.04)'!$H$76)</f>
        <v/>
      </c>
      <c r="F773" s="10" t="str">
        <f>+IF(D773="","",'宣言书(Rev.12.04)'!$N$75)</f>
        <v/>
      </c>
      <c r="G773" s="15" t="str">
        <f>+IF(D773="","",'宣言书(Rev.12.04)'!$N$76)</f>
        <v/>
      </c>
      <c r="I773" s="5"/>
    </row>
    <row r="774" spans="2:9" ht="21.75" customHeight="1">
      <c r="B774" s="7"/>
      <c r="C774" s="7"/>
      <c r="D774" s="7"/>
      <c r="E774" s="10" t="str">
        <f>+IF(D774="","",'宣言书(Rev.12.04)'!$H$76)</f>
        <v/>
      </c>
      <c r="F774" s="10" t="str">
        <f>+IF(D774="","",'宣言书(Rev.12.04)'!$N$75)</f>
        <v/>
      </c>
      <c r="G774" s="15" t="str">
        <f>+IF(D774="","",'宣言书(Rev.12.04)'!$N$76)</f>
        <v/>
      </c>
      <c r="I774" s="5"/>
    </row>
    <row r="775" spans="2:9" ht="21.75" customHeight="1">
      <c r="B775" s="7"/>
      <c r="C775" s="7"/>
      <c r="D775" s="7"/>
      <c r="E775" s="10" t="str">
        <f>+IF(D775="","",'宣言书(Rev.12.04)'!$H$76)</f>
        <v/>
      </c>
      <c r="F775" s="10" t="str">
        <f>+IF(D775="","",'宣言书(Rev.12.04)'!$N$75)</f>
        <v/>
      </c>
      <c r="G775" s="15" t="str">
        <f>+IF(D775="","",'宣言书(Rev.12.04)'!$N$76)</f>
        <v/>
      </c>
      <c r="I775" s="5"/>
    </row>
    <row r="776" spans="2:9" ht="21.75" customHeight="1">
      <c r="B776" s="7"/>
      <c r="C776" s="7"/>
      <c r="D776" s="7"/>
      <c r="E776" s="10" t="str">
        <f>+IF(D776="","",'宣言书(Rev.12.04)'!$H$76)</f>
        <v/>
      </c>
      <c r="F776" s="10" t="str">
        <f>+IF(D776="","",'宣言书(Rev.12.04)'!$N$75)</f>
        <v/>
      </c>
      <c r="G776" s="15" t="str">
        <f>+IF(D776="","",'宣言书(Rev.12.04)'!$N$76)</f>
        <v/>
      </c>
      <c r="I776" s="5"/>
    </row>
    <row r="777" spans="2:9" ht="21.75" customHeight="1">
      <c r="B777" s="7"/>
      <c r="C777" s="7"/>
      <c r="D777" s="7"/>
      <c r="E777" s="10" t="str">
        <f>+IF(D777="","",'宣言书(Rev.12.04)'!$H$76)</f>
        <v/>
      </c>
      <c r="F777" s="10" t="str">
        <f>+IF(D777="","",'宣言书(Rev.12.04)'!$N$75)</f>
        <v/>
      </c>
      <c r="G777" s="15" t="str">
        <f>+IF(D777="","",'宣言书(Rev.12.04)'!$N$76)</f>
        <v/>
      </c>
      <c r="I777" s="5"/>
    </row>
    <row r="778" spans="2:9" ht="21.75" customHeight="1">
      <c r="B778" s="7"/>
      <c r="C778" s="7"/>
      <c r="D778" s="7"/>
      <c r="E778" s="10" t="str">
        <f>+IF(D778="","",'宣言书(Rev.12.04)'!$H$76)</f>
        <v/>
      </c>
      <c r="F778" s="10" t="str">
        <f>+IF(D778="","",'宣言书(Rev.12.04)'!$N$75)</f>
        <v/>
      </c>
      <c r="G778" s="15" t="str">
        <f>+IF(D778="","",'宣言书(Rev.12.04)'!$N$76)</f>
        <v/>
      </c>
      <c r="I778" s="5"/>
    </row>
    <row r="779" spans="2:9" ht="21.75" customHeight="1">
      <c r="B779" s="7"/>
      <c r="C779" s="7"/>
      <c r="D779" s="7"/>
      <c r="E779" s="10" t="str">
        <f>+IF(D779="","",'宣言书(Rev.12.04)'!$H$76)</f>
        <v/>
      </c>
      <c r="F779" s="10" t="str">
        <f>+IF(D779="","",'宣言书(Rev.12.04)'!$N$75)</f>
        <v/>
      </c>
      <c r="G779" s="15" t="str">
        <f>+IF(D779="","",'宣言书(Rev.12.04)'!$N$76)</f>
        <v/>
      </c>
      <c r="I779" s="5"/>
    </row>
    <row r="780" spans="2:9" ht="21.75" customHeight="1">
      <c r="B780" s="7"/>
      <c r="C780" s="7"/>
      <c r="D780" s="7"/>
      <c r="E780" s="10" t="str">
        <f>+IF(D780="","",'宣言书(Rev.12.04)'!$H$76)</f>
        <v/>
      </c>
      <c r="F780" s="10" t="str">
        <f>+IF(D780="","",'宣言书(Rev.12.04)'!$N$75)</f>
        <v/>
      </c>
      <c r="G780" s="15" t="str">
        <f>+IF(D780="","",'宣言书(Rev.12.04)'!$N$76)</f>
        <v/>
      </c>
      <c r="I780" s="5"/>
    </row>
    <row r="781" spans="2:9" ht="21.75" customHeight="1">
      <c r="B781" s="7"/>
      <c r="C781" s="7"/>
      <c r="D781" s="7"/>
      <c r="E781" s="10" t="str">
        <f>+IF(D781="","",'宣言书(Rev.12.04)'!$H$76)</f>
        <v/>
      </c>
      <c r="F781" s="10" t="str">
        <f>+IF(D781="","",'宣言书(Rev.12.04)'!$N$75)</f>
        <v/>
      </c>
      <c r="G781" s="15" t="str">
        <f>+IF(D781="","",'宣言书(Rev.12.04)'!$N$76)</f>
        <v/>
      </c>
      <c r="I781" s="5"/>
    </row>
    <row r="782" spans="2:9" ht="21.75" customHeight="1">
      <c r="B782" s="7"/>
      <c r="C782" s="7"/>
      <c r="D782" s="7"/>
      <c r="E782" s="10" t="str">
        <f>+IF(D782="","",'宣言书(Rev.12.04)'!$H$76)</f>
        <v/>
      </c>
      <c r="F782" s="10" t="str">
        <f>+IF(D782="","",'宣言书(Rev.12.04)'!$N$75)</f>
        <v/>
      </c>
      <c r="G782" s="15" t="str">
        <f>+IF(D782="","",'宣言书(Rev.12.04)'!$N$76)</f>
        <v/>
      </c>
      <c r="I782" s="5"/>
    </row>
    <row r="783" spans="2:9" ht="21.75" customHeight="1">
      <c r="B783" s="7"/>
      <c r="C783" s="7"/>
      <c r="D783" s="7"/>
      <c r="E783" s="10" t="str">
        <f>+IF(D783="","",'宣言书(Rev.12.04)'!$H$76)</f>
        <v/>
      </c>
      <c r="F783" s="10" t="str">
        <f>+IF(D783="","",'宣言书(Rev.12.04)'!$N$75)</f>
        <v/>
      </c>
      <c r="G783" s="15" t="str">
        <f>+IF(D783="","",'宣言书(Rev.12.04)'!$N$76)</f>
        <v/>
      </c>
      <c r="I783" s="5"/>
    </row>
    <row r="784" spans="2:9" ht="21.75" customHeight="1">
      <c r="B784" s="7"/>
      <c r="C784" s="7"/>
      <c r="D784" s="7"/>
      <c r="E784" s="10" t="str">
        <f>+IF(D784="","",'宣言书(Rev.12.04)'!$H$76)</f>
        <v/>
      </c>
      <c r="F784" s="10" t="str">
        <f>+IF(D784="","",'宣言书(Rev.12.04)'!$N$75)</f>
        <v/>
      </c>
      <c r="G784" s="15" t="str">
        <f>+IF(D784="","",'宣言书(Rev.12.04)'!$N$76)</f>
        <v/>
      </c>
      <c r="I784" s="5"/>
    </row>
    <row r="785" spans="2:9" ht="21.75" customHeight="1">
      <c r="B785" s="7"/>
      <c r="C785" s="7"/>
      <c r="D785" s="7"/>
      <c r="E785" s="10" t="str">
        <f>+IF(D785="","",'宣言书(Rev.12.04)'!$H$76)</f>
        <v/>
      </c>
      <c r="F785" s="10" t="str">
        <f>+IF(D785="","",'宣言书(Rev.12.04)'!$N$75)</f>
        <v/>
      </c>
      <c r="G785" s="15" t="str">
        <f>+IF(D785="","",'宣言书(Rev.12.04)'!$N$76)</f>
        <v/>
      </c>
      <c r="I785" s="5"/>
    </row>
    <row r="786" spans="2:9" ht="21.75" customHeight="1">
      <c r="B786" s="7"/>
      <c r="C786" s="7"/>
      <c r="D786" s="7"/>
      <c r="E786" s="10" t="str">
        <f>+IF(D786="","",'宣言书(Rev.12.04)'!$H$76)</f>
        <v/>
      </c>
      <c r="F786" s="10" t="str">
        <f>+IF(D786="","",'宣言书(Rev.12.04)'!$N$75)</f>
        <v/>
      </c>
      <c r="G786" s="15" t="str">
        <f>+IF(D786="","",'宣言书(Rev.12.04)'!$N$76)</f>
        <v/>
      </c>
      <c r="I786" s="5"/>
    </row>
    <row r="787" spans="2:9" ht="21.75" customHeight="1">
      <c r="B787" s="7"/>
      <c r="C787" s="7"/>
      <c r="D787" s="7"/>
      <c r="E787" s="10" t="str">
        <f>+IF(D787="","",'宣言书(Rev.12.04)'!$H$76)</f>
        <v/>
      </c>
      <c r="F787" s="10" t="str">
        <f>+IF(D787="","",'宣言书(Rev.12.04)'!$N$75)</f>
        <v/>
      </c>
      <c r="G787" s="15" t="str">
        <f>+IF(D787="","",'宣言书(Rev.12.04)'!$N$76)</f>
        <v/>
      </c>
      <c r="I787" s="5"/>
    </row>
    <row r="788" spans="2:9" ht="21.75" customHeight="1">
      <c r="B788" s="7"/>
      <c r="C788" s="7"/>
      <c r="D788" s="7"/>
      <c r="E788" s="10" t="str">
        <f>+IF(D788="","",'宣言书(Rev.12.04)'!$H$76)</f>
        <v/>
      </c>
      <c r="F788" s="10" t="str">
        <f>+IF(D788="","",'宣言书(Rev.12.04)'!$N$75)</f>
        <v/>
      </c>
      <c r="G788" s="15" t="str">
        <f>+IF(D788="","",'宣言书(Rev.12.04)'!$N$76)</f>
        <v/>
      </c>
      <c r="I788" s="5"/>
    </row>
    <row r="789" spans="2:9" ht="21.75" customHeight="1">
      <c r="B789" s="7"/>
      <c r="C789" s="7"/>
      <c r="D789" s="7"/>
      <c r="E789" s="10" t="str">
        <f>+IF(D789="","",'宣言书(Rev.12.04)'!$H$76)</f>
        <v/>
      </c>
      <c r="F789" s="10" t="str">
        <f>+IF(D789="","",'宣言书(Rev.12.04)'!$N$75)</f>
        <v/>
      </c>
      <c r="G789" s="15" t="str">
        <f>+IF(D789="","",'宣言书(Rev.12.04)'!$N$76)</f>
        <v/>
      </c>
      <c r="I789" s="5"/>
    </row>
    <row r="790" spans="2:9" ht="21.75" customHeight="1">
      <c r="B790" s="7"/>
      <c r="C790" s="7"/>
      <c r="D790" s="7"/>
      <c r="E790" s="10" t="str">
        <f>+IF(D790="","",'宣言书(Rev.12.04)'!$H$76)</f>
        <v/>
      </c>
      <c r="F790" s="10" t="str">
        <f>+IF(D790="","",'宣言书(Rev.12.04)'!$N$75)</f>
        <v/>
      </c>
      <c r="G790" s="15" t="str">
        <f>+IF(D790="","",'宣言书(Rev.12.04)'!$N$76)</f>
        <v/>
      </c>
      <c r="I790" s="5"/>
    </row>
    <row r="791" spans="2:9" ht="21.75" customHeight="1">
      <c r="B791" s="7"/>
      <c r="C791" s="7"/>
      <c r="D791" s="7"/>
      <c r="E791" s="10" t="str">
        <f>+IF(D791="","",'宣言书(Rev.12.04)'!$H$76)</f>
        <v/>
      </c>
      <c r="F791" s="10" t="str">
        <f>+IF(D791="","",'宣言书(Rev.12.04)'!$N$75)</f>
        <v/>
      </c>
      <c r="G791" s="15" t="str">
        <f>+IF(D791="","",'宣言书(Rev.12.04)'!$N$76)</f>
        <v/>
      </c>
      <c r="I791" s="5"/>
    </row>
    <row r="792" spans="2:9" ht="21.75" customHeight="1">
      <c r="B792" s="7"/>
      <c r="C792" s="7"/>
      <c r="D792" s="7"/>
      <c r="E792" s="10" t="str">
        <f>+IF(D792="","",'宣言书(Rev.12.04)'!$H$76)</f>
        <v/>
      </c>
      <c r="F792" s="10" t="str">
        <f>+IF(D792="","",'宣言书(Rev.12.04)'!$N$75)</f>
        <v/>
      </c>
      <c r="G792" s="15" t="str">
        <f>+IF(D792="","",'宣言书(Rev.12.04)'!$N$76)</f>
        <v/>
      </c>
      <c r="I792" s="5"/>
    </row>
    <row r="793" spans="2:9" ht="21.75" customHeight="1">
      <c r="B793" s="7"/>
      <c r="C793" s="7"/>
      <c r="D793" s="7"/>
      <c r="E793" s="10" t="str">
        <f>+IF(D793="","",'宣言书(Rev.12.04)'!$H$76)</f>
        <v/>
      </c>
      <c r="F793" s="10" t="str">
        <f>+IF(D793="","",'宣言书(Rev.12.04)'!$N$75)</f>
        <v/>
      </c>
      <c r="G793" s="15" t="str">
        <f>+IF(D793="","",'宣言书(Rev.12.04)'!$N$76)</f>
        <v/>
      </c>
      <c r="I793" s="5"/>
    </row>
    <row r="794" spans="2:9" ht="21.75" customHeight="1">
      <c r="B794" s="7"/>
      <c r="C794" s="7"/>
      <c r="D794" s="7"/>
      <c r="E794" s="10" t="str">
        <f>+IF(D794="","",'宣言书(Rev.12.04)'!$H$76)</f>
        <v/>
      </c>
      <c r="F794" s="10" t="str">
        <f>+IF(D794="","",'宣言书(Rev.12.04)'!$N$75)</f>
        <v/>
      </c>
      <c r="G794" s="15" t="str">
        <f>+IF(D794="","",'宣言书(Rev.12.04)'!$N$76)</f>
        <v/>
      </c>
      <c r="I794" s="5"/>
    </row>
    <row r="795" spans="2:9" ht="21.75" customHeight="1">
      <c r="B795" s="7"/>
      <c r="C795" s="7"/>
      <c r="D795" s="7"/>
      <c r="E795" s="10" t="str">
        <f>+IF(D795="","",'宣言书(Rev.12.04)'!$H$76)</f>
        <v/>
      </c>
      <c r="F795" s="10" t="str">
        <f>+IF(D795="","",'宣言书(Rev.12.04)'!$N$75)</f>
        <v/>
      </c>
      <c r="G795" s="15" t="str">
        <f>+IF(D795="","",'宣言书(Rev.12.04)'!$N$76)</f>
        <v/>
      </c>
      <c r="I795" s="5"/>
    </row>
    <row r="796" spans="2:9" ht="21.75" customHeight="1">
      <c r="B796" s="7"/>
      <c r="C796" s="7"/>
      <c r="D796" s="7"/>
      <c r="E796" s="10" t="str">
        <f>+IF(D796="","",'宣言书(Rev.12.04)'!$H$76)</f>
        <v/>
      </c>
      <c r="F796" s="10" t="str">
        <f>+IF(D796="","",'宣言书(Rev.12.04)'!$N$75)</f>
        <v/>
      </c>
      <c r="G796" s="15" t="str">
        <f>+IF(D796="","",'宣言书(Rev.12.04)'!$N$76)</f>
        <v/>
      </c>
      <c r="I796" s="5"/>
    </row>
    <row r="797" spans="2:9" ht="21.75" customHeight="1">
      <c r="B797" s="7"/>
      <c r="C797" s="7"/>
      <c r="D797" s="7"/>
      <c r="E797" s="10" t="str">
        <f>+IF(D797="","",'宣言书(Rev.12.04)'!$H$76)</f>
        <v/>
      </c>
      <c r="F797" s="10" t="str">
        <f>+IF(D797="","",'宣言书(Rev.12.04)'!$N$75)</f>
        <v/>
      </c>
      <c r="G797" s="15" t="str">
        <f>+IF(D797="","",'宣言书(Rev.12.04)'!$N$76)</f>
        <v/>
      </c>
      <c r="I797" s="5"/>
    </row>
    <row r="798" spans="2:9" ht="21.75" customHeight="1">
      <c r="B798" s="7"/>
      <c r="C798" s="7"/>
      <c r="D798" s="7"/>
      <c r="E798" s="10" t="str">
        <f>+IF(D798="","",'宣言书(Rev.12.04)'!$H$76)</f>
        <v/>
      </c>
      <c r="F798" s="10" t="str">
        <f>+IF(D798="","",'宣言书(Rev.12.04)'!$N$75)</f>
        <v/>
      </c>
      <c r="G798" s="15" t="str">
        <f>+IF(D798="","",'宣言书(Rev.12.04)'!$N$76)</f>
        <v/>
      </c>
      <c r="I798" s="5"/>
    </row>
    <row r="799" spans="2:9" ht="21.75" customHeight="1">
      <c r="B799" s="7"/>
      <c r="C799" s="7"/>
      <c r="D799" s="7"/>
      <c r="E799" s="10" t="str">
        <f>+IF(D799="","",'宣言书(Rev.12.04)'!$H$76)</f>
        <v/>
      </c>
      <c r="F799" s="10" t="str">
        <f>+IF(D799="","",'宣言书(Rev.12.04)'!$N$75)</f>
        <v/>
      </c>
      <c r="G799" s="15" t="str">
        <f>+IF(D799="","",'宣言书(Rev.12.04)'!$N$76)</f>
        <v/>
      </c>
      <c r="I799" s="5"/>
    </row>
    <row r="800" spans="2:9" ht="21.75" customHeight="1">
      <c r="B800" s="7"/>
      <c r="C800" s="7"/>
      <c r="D800" s="7"/>
      <c r="E800" s="10" t="str">
        <f>+IF(D800="","",'宣言书(Rev.12.04)'!$H$76)</f>
        <v/>
      </c>
      <c r="F800" s="10" t="str">
        <f>+IF(D800="","",'宣言书(Rev.12.04)'!$N$75)</f>
        <v/>
      </c>
      <c r="G800" s="15" t="str">
        <f>+IF(D800="","",'宣言书(Rev.12.04)'!$N$76)</f>
        <v/>
      </c>
      <c r="I800" s="5"/>
    </row>
    <row r="801" spans="2:9" ht="21.75" customHeight="1">
      <c r="B801" s="7"/>
      <c r="C801" s="7"/>
      <c r="D801" s="7"/>
      <c r="E801" s="10" t="str">
        <f>+IF(D801="","",'宣言书(Rev.12.04)'!$H$76)</f>
        <v/>
      </c>
      <c r="F801" s="10" t="str">
        <f>+IF(D801="","",'宣言书(Rev.12.04)'!$N$75)</f>
        <v/>
      </c>
      <c r="G801" s="15" t="str">
        <f>+IF(D801="","",'宣言书(Rev.12.04)'!$N$76)</f>
        <v/>
      </c>
      <c r="I801" s="5"/>
    </row>
    <row r="802" spans="2:9" ht="21.75" customHeight="1">
      <c r="B802" s="7"/>
      <c r="C802" s="7"/>
      <c r="D802" s="7"/>
      <c r="E802" s="10" t="str">
        <f>+IF(D802="","",'宣言书(Rev.12.04)'!$H$76)</f>
        <v/>
      </c>
      <c r="F802" s="10" t="str">
        <f>+IF(D802="","",'宣言书(Rev.12.04)'!$N$75)</f>
        <v/>
      </c>
      <c r="G802" s="15" t="str">
        <f>+IF(D802="","",'宣言书(Rev.12.04)'!$N$76)</f>
        <v/>
      </c>
      <c r="I802" s="5"/>
    </row>
    <row r="803" spans="2:9" ht="21.75" customHeight="1">
      <c r="B803" s="7"/>
      <c r="C803" s="7"/>
      <c r="D803" s="7"/>
      <c r="E803" s="10" t="str">
        <f>+IF(D803="","",'宣言书(Rev.12.04)'!$H$76)</f>
        <v/>
      </c>
      <c r="F803" s="10" t="str">
        <f>+IF(D803="","",'宣言书(Rev.12.04)'!$N$75)</f>
        <v/>
      </c>
      <c r="G803" s="15" t="str">
        <f>+IF(D803="","",'宣言书(Rev.12.04)'!$N$76)</f>
        <v/>
      </c>
      <c r="I803" s="5"/>
    </row>
    <row r="804" spans="2:9" ht="21.75" customHeight="1">
      <c r="B804" s="7"/>
      <c r="C804" s="7"/>
      <c r="D804" s="7"/>
      <c r="E804" s="10" t="str">
        <f>+IF(D804="","",'宣言书(Rev.12.04)'!$H$76)</f>
        <v/>
      </c>
      <c r="F804" s="10" t="str">
        <f>+IF(D804="","",'宣言书(Rev.12.04)'!$N$75)</f>
        <v/>
      </c>
      <c r="G804" s="15" t="str">
        <f>+IF(D804="","",'宣言书(Rev.12.04)'!$N$76)</f>
        <v/>
      </c>
      <c r="I804" s="5"/>
    </row>
    <row r="805" spans="2:9" ht="21.75" customHeight="1">
      <c r="B805" s="7"/>
      <c r="C805" s="7"/>
      <c r="D805" s="7"/>
      <c r="E805" s="10" t="str">
        <f>+IF(D805="","",'宣言书(Rev.12.04)'!$H$76)</f>
        <v/>
      </c>
      <c r="F805" s="10" t="str">
        <f>+IF(D805="","",'宣言书(Rev.12.04)'!$N$75)</f>
        <v/>
      </c>
      <c r="G805" s="15" t="str">
        <f>+IF(D805="","",'宣言书(Rev.12.04)'!$N$76)</f>
        <v/>
      </c>
      <c r="I805" s="5"/>
    </row>
    <row r="806" spans="2:9" ht="21.75" customHeight="1">
      <c r="B806" s="7"/>
      <c r="C806" s="7"/>
      <c r="D806" s="7"/>
      <c r="E806" s="10" t="str">
        <f>+IF(D806="","",'宣言书(Rev.12.04)'!$H$76)</f>
        <v/>
      </c>
      <c r="F806" s="10" t="str">
        <f>+IF(D806="","",'宣言书(Rev.12.04)'!$N$75)</f>
        <v/>
      </c>
      <c r="G806" s="15" t="str">
        <f>+IF(D806="","",'宣言书(Rev.12.04)'!$N$76)</f>
        <v/>
      </c>
      <c r="I806" s="5"/>
    </row>
    <row r="807" spans="2:9" ht="21.75" customHeight="1">
      <c r="B807" s="7"/>
      <c r="C807" s="7"/>
      <c r="D807" s="7"/>
      <c r="E807" s="10" t="str">
        <f>+IF(D807="","",'宣言书(Rev.12.04)'!$H$76)</f>
        <v/>
      </c>
      <c r="F807" s="10" t="str">
        <f>+IF(D807="","",'宣言书(Rev.12.04)'!$N$75)</f>
        <v/>
      </c>
      <c r="G807" s="15" t="str">
        <f>+IF(D807="","",'宣言书(Rev.12.04)'!$N$76)</f>
        <v/>
      </c>
      <c r="I807" s="5"/>
    </row>
    <row r="808" spans="2:9" ht="21.75" customHeight="1">
      <c r="B808" s="7"/>
      <c r="C808" s="7"/>
      <c r="D808" s="7"/>
      <c r="E808" s="10" t="str">
        <f>+IF(D808="","",'宣言书(Rev.12.04)'!$H$76)</f>
        <v/>
      </c>
      <c r="F808" s="10" t="str">
        <f>+IF(D808="","",'宣言书(Rev.12.04)'!$N$75)</f>
        <v/>
      </c>
      <c r="G808" s="15" t="str">
        <f>+IF(D808="","",'宣言书(Rev.12.04)'!$N$76)</f>
        <v/>
      </c>
      <c r="I808" s="5"/>
    </row>
    <row r="809" spans="2:9" ht="21.75" customHeight="1">
      <c r="B809" s="7"/>
      <c r="C809" s="7"/>
      <c r="D809" s="7"/>
      <c r="E809" s="10" t="str">
        <f>+IF(D809="","",'宣言书(Rev.12.04)'!$H$76)</f>
        <v/>
      </c>
      <c r="F809" s="10" t="str">
        <f>+IF(D809="","",'宣言书(Rev.12.04)'!$N$75)</f>
        <v/>
      </c>
      <c r="G809" s="15" t="str">
        <f>+IF(D809="","",'宣言书(Rev.12.04)'!$N$76)</f>
        <v/>
      </c>
      <c r="I809" s="5"/>
    </row>
    <row r="810" spans="2:9" ht="21.75" customHeight="1">
      <c r="B810" s="7"/>
      <c r="C810" s="7"/>
      <c r="D810" s="7"/>
      <c r="E810" s="10" t="str">
        <f>+IF(D810="","",'宣言书(Rev.12.04)'!$H$76)</f>
        <v/>
      </c>
      <c r="F810" s="10" t="str">
        <f>+IF(D810="","",'宣言书(Rev.12.04)'!$N$75)</f>
        <v/>
      </c>
      <c r="G810" s="15" t="str">
        <f>+IF(D810="","",'宣言书(Rev.12.04)'!$N$76)</f>
        <v/>
      </c>
      <c r="I810" s="5"/>
    </row>
    <row r="811" spans="2:9" ht="21.75" customHeight="1">
      <c r="B811" s="7"/>
      <c r="C811" s="7"/>
      <c r="D811" s="7"/>
      <c r="E811" s="10" t="str">
        <f>+IF(D811="","",'宣言书(Rev.12.04)'!$H$76)</f>
        <v/>
      </c>
      <c r="F811" s="10" t="str">
        <f>+IF(D811="","",'宣言书(Rev.12.04)'!$N$75)</f>
        <v/>
      </c>
      <c r="G811" s="15" t="str">
        <f>+IF(D811="","",'宣言书(Rev.12.04)'!$N$76)</f>
        <v/>
      </c>
      <c r="I811" s="5"/>
    </row>
    <row r="812" spans="2:9" ht="21.75" customHeight="1">
      <c r="B812" s="7"/>
      <c r="C812" s="7"/>
      <c r="D812" s="7"/>
      <c r="E812" s="10" t="str">
        <f>+IF(D812="","",'宣言书(Rev.12.04)'!$H$76)</f>
        <v/>
      </c>
      <c r="F812" s="10" t="str">
        <f>+IF(D812="","",'宣言书(Rev.12.04)'!$N$75)</f>
        <v/>
      </c>
      <c r="G812" s="15" t="str">
        <f>+IF(D812="","",'宣言书(Rev.12.04)'!$N$76)</f>
        <v/>
      </c>
      <c r="I812" s="5"/>
    </row>
    <row r="813" spans="2:9" ht="21.75" customHeight="1">
      <c r="B813" s="7"/>
      <c r="C813" s="7"/>
      <c r="D813" s="7"/>
      <c r="E813" s="10" t="str">
        <f>+IF(D813="","",'宣言书(Rev.12.04)'!$H$76)</f>
        <v/>
      </c>
      <c r="F813" s="10" t="str">
        <f>+IF(D813="","",'宣言书(Rev.12.04)'!$N$75)</f>
        <v/>
      </c>
      <c r="G813" s="15" t="str">
        <f>+IF(D813="","",'宣言书(Rev.12.04)'!$N$76)</f>
        <v/>
      </c>
      <c r="I813" s="5"/>
    </row>
    <row r="814" spans="2:9" ht="21.75" customHeight="1">
      <c r="B814" s="7"/>
      <c r="C814" s="7"/>
      <c r="D814" s="7"/>
      <c r="E814" s="10" t="str">
        <f>+IF(D814="","",'宣言书(Rev.12.04)'!$H$76)</f>
        <v/>
      </c>
      <c r="F814" s="10" t="str">
        <f>+IF(D814="","",'宣言书(Rev.12.04)'!$N$75)</f>
        <v/>
      </c>
      <c r="G814" s="15" t="str">
        <f>+IF(D814="","",'宣言书(Rev.12.04)'!$N$76)</f>
        <v/>
      </c>
      <c r="I814" s="5"/>
    </row>
    <row r="815" spans="2:9" ht="21.75" customHeight="1">
      <c r="B815" s="7"/>
      <c r="C815" s="7"/>
      <c r="D815" s="7"/>
      <c r="E815" s="10" t="str">
        <f>+IF(D815="","",'宣言书(Rev.12.04)'!$H$76)</f>
        <v/>
      </c>
      <c r="F815" s="10" t="str">
        <f>+IF(D815="","",'宣言书(Rev.12.04)'!$N$75)</f>
        <v/>
      </c>
      <c r="G815" s="15" t="str">
        <f>+IF(D815="","",'宣言书(Rev.12.04)'!$N$76)</f>
        <v/>
      </c>
      <c r="I815" s="5"/>
    </row>
    <row r="816" spans="2:9" ht="21.75" customHeight="1">
      <c r="B816" s="7"/>
      <c r="C816" s="7"/>
      <c r="D816" s="7"/>
      <c r="E816" s="10" t="str">
        <f>+IF(D816="","",'宣言书(Rev.12.04)'!$H$76)</f>
        <v/>
      </c>
      <c r="F816" s="10" t="str">
        <f>+IF(D816="","",'宣言书(Rev.12.04)'!$N$75)</f>
        <v/>
      </c>
      <c r="G816" s="15" t="str">
        <f>+IF(D816="","",'宣言书(Rev.12.04)'!$N$76)</f>
        <v/>
      </c>
      <c r="I816" s="5"/>
    </row>
    <row r="817" spans="2:9" ht="21.75" customHeight="1">
      <c r="B817" s="7"/>
      <c r="C817" s="7"/>
      <c r="D817" s="7"/>
      <c r="E817" s="10" t="str">
        <f>+IF(D817="","",'宣言书(Rev.12.04)'!$H$76)</f>
        <v/>
      </c>
      <c r="F817" s="10" t="str">
        <f>+IF(D817="","",'宣言书(Rev.12.04)'!$N$75)</f>
        <v/>
      </c>
      <c r="G817" s="15" t="str">
        <f>+IF(D817="","",'宣言书(Rev.12.04)'!$N$76)</f>
        <v/>
      </c>
      <c r="I817" s="5"/>
    </row>
    <row r="818" spans="2:9" ht="21.75" customHeight="1">
      <c r="B818" s="7"/>
      <c r="C818" s="7"/>
      <c r="D818" s="7"/>
      <c r="E818" s="10" t="str">
        <f>+IF(D818="","",'宣言书(Rev.12.04)'!$H$76)</f>
        <v/>
      </c>
      <c r="F818" s="10" t="str">
        <f>+IF(D818="","",'宣言书(Rev.12.04)'!$N$75)</f>
        <v/>
      </c>
      <c r="G818" s="15" t="str">
        <f>+IF(D818="","",'宣言书(Rev.12.04)'!$N$76)</f>
        <v/>
      </c>
      <c r="I818" s="5"/>
    </row>
    <row r="819" spans="2:9" ht="21.75" customHeight="1">
      <c r="B819" s="7"/>
      <c r="C819" s="7"/>
      <c r="D819" s="7"/>
      <c r="E819" s="10" t="str">
        <f>+IF(D819="","",'宣言书(Rev.12.04)'!$H$76)</f>
        <v/>
      </c>
      <c r="F819" s="10" t="str">
        <f>+IF(D819="","",'宣言书(Rev.12.04)'!$N$75)</f>
        <v/>
      </c>
      <c r="G819" s="15" t="str">
        <f>+IF(D819="","",'宣言书(Rev.12.04)'!$N$76)</f>
        <v/>
      </c>
      <c r="I819" s="5"/>
    </row>
    <row r="820" spans="2:9" ht="21.75" customHeight="1">
      <c r="B820" s="7"/>
      <c r="C820" s="7"/>
      <c r="D820" s="7"/>
      <c r="E820" s="10" t="str">
        <f>+IF(D820="","",'宣言书(Rev.12.04)'!$H$76)</f>
        <v/>
      </c>
      <c r="F820" s="10" t="str">
        <f>+IF(D820="","",'宣言书(Rev.12.04)'!$N$75)</f>
        <v/>
      </c>
      <c r="G820" s="15" t="str">
        <f>+IF(D820="","",'宣言书(Rev.12.04)'!$N$76)</f>
        <v/>
      </c>
      <c r="I820" s="5"/>
    </row>
    <row r="821" spans="2:9" ht="21.75" customHeight="1">
      <c r="B821" s="7"/>
      <c r="C821" s="7"/>
      <c r="D821" s="7"/>
      <c r="E821" s="10" t="str">
        <f>+IF(D821="","",'宣言书(Rev.12.04)'!$H$76)</f>
        <v/>
      </c>
      <c r="F821" s="10" t="str">
        <f>+IF(D821="","",'宣言书(Rev.12.04)'!$N$75)</f>
        <v/>
      </c>
      <c r="G821" s="15" t="str">
        <f>+IF(D821="","",'宣言书(Rev.12.04)'!$N$76)</f>
        <v/>
      </c>
      <c r="I821" s="5"/>
    </row>
    <row r="822" spans="2:9" ht="21.75" customHeight="1">
      <c r="B822" s="7"/>
      <c r="C822" s="7"/>
      <c r="D822" s="7"/>
      <c r="E822" s="10" t="str">
        <f>+IF(D822="","",'宣言书(Rev.12.04)'!$H$76)</f>
        <v/>
      </c>
      <c r="F822" s="10" t="str">
        <f>+IF(D822="","",'宣言书(Rev.12.04)'!$N$75)</f>
        <v/>
      </c>
      <c r="G822" s="15" t="str">
        <f>+IF(D822="","",'宣言书(Rev.12.04)'!$N$76)</f>
        <v/>
      </c>
      <c r="I822" s="5"/>
    </row>
    <row r="823" spans="2:9" ht="21.75" customHeight="1">
      <c r="B823" s="7"/>
      <c r="C823" s="7"/>
      <c r="D823" s="7"/>
      <c r="E823" s="10" t="str">
        <f>+IF(D823="","",'宣言书(Rev.12.04)'!$H$76)</f>
        <v/>
      </c>
      <c r="F823" s="10" t="str">
        <f>+IF(D823="","",'宣言书(Rev.12.04)'!$N$75)</f>
        <v/>
      </c>
      <c r="G823" s="15" t="str">
        <f>+IF(D823="","",'宣言书(Rev.12.04)'!$N$76)</f>
        <v/>
      </c>
      <c r="I823" s="5"/>
    </row>
    <row r="824" spans="2:9" ht="21.75" customHeight="1">
      <c r="B824" s="7"/>
      <c r="C824" s="7"/>
      <c r="D824" s="7"/>
      <c r="E824" s="10" t="str">
        <f>+IF(D824="","",'宣言书(Rev.12.04)'!$H$76)</f>
        <v/>
      </c>
      <c r="F824" s="10" t="str">
        <f>+IF(D824="","",'宣言书(Rev.12.04)'!$N$75)</f>
        <v/>
      </c>
      <c r="G824" s="15" t="str">
        <f>+IF(D824="","",'宣言书(Rev.12.04)'!$N$76)</f>
        <v/>
      </c>
      <c r="I824" s="5"/>
    </row>
    <row r="825" spans="2:9" ht="21.75" customHeight="1">
      <c r="B825" s="7"/>
      <c r="C825" s="7"/>
      <c r="D825" s="7"/>
      <c r="E825" s="10" t="str">
        <f>+IF(D825="","",'宣言书(Rev.12.04)'!$H$76)</f>
        <v/>
      </c>
      <c r="F825" s="10" t="str">
        <f>+IF(D825="","",'宣言书(Rev.12.04)'!$N$75)</f>
        <v/>
      </c>
      <c r="G825" s="15" t="str">
        <f>+IF(D825="","",'宣言书(Rev.12.04)'!$N$76)</f>
        <v/>
      </c>
      <c r="I825" s="5"/>
    </row>
    <row r="826" spans="2:9" ht="21.75" customHeight="1">
      <c r="B826" s="7"/>
      <c r="C826" s="7"/>
      <c r="D826" s="7"/>
      <c r="E826" s="10" t="str">
        <f>+IF(D826="","",'宣言书(Rev.12.04)'!$H$76)</f>
        <v/>
      </c>
      <c r="F826" s="10" t="str">
        <f>+IF(D826="","",'宣言书(Rev.12.04)'!$N$75)</f>
        <v/>
      </c>
      <c r="G826" s="15" t="str">
        <f>+IF(D826="","",'宣言书(Rev.12.04)'!$N$76)</f>
        <v/>
      </c>
      <c r="I826" s="5"/>
    </row>
    <row r="827" spans="2:9" ht="21.75" customHeight="1">
      <c r="B827" s="7"/>
      <c r="C827" s="7"/>
      <c r="D827" s="7"/>
      <c r="E827" s="10" t="str">
        <f>+IF(D827="","",'宣言书(Rev.12.04)'!$H$76)</f>
        <v/>
      </c>
      <c r="F827" s="10" t="str">
        <f>+IF(D827="","",'宣言书(Rev.12.04)'!$N$75)</f>
        <v/>
      </c>
      <c r="G827" s="15" t="str">
        <f>+IF(D827="","",'宣言书(Rev.12.04)'!$N$76)</f>
        <v/>
      </c>
      <c r="I827" s="5"/>
    </row>
    <row r="828" spans="2:9" ht="21.75" customHeight="1">
      <c r="B828" s="7"/>
      <c r="C828" s="7"/>
      <c r="D828" s="7"/>
      <c r="E828" s="10" t="str">
        <f>+IF(D828="","",'宣言书(Rev.12.04)'!$H$76)</f>
        <v/>
      </c>
      <c r="F828" s="10" t="str">
        <f>+IF(D828="","",'宣言书(Rev.12.04)'!$N$75)</f>
        <v/>
      </c>
      <c r="G828" s="15" t="str">
        <f>+IF(D828="","",'宣言书(Rev.12.04)'!$N$76)</f>
        <v/>
      </c>
      <c r="I828" s="5"/>
    </row>
    <row r="829" spans="2:9" ht="21.75" customHeight="1">
      <c r="B829" s="7"/>
      <c r="C829" s="7"/>
      <c r="D829" s="7"/>
      <c r="E829" s="10" t="str">
        <f>+IF(D829="","",'宣言书(Rev.12.04)'!$H$76)</f>
        <v/>
      </c>
      <c r="F829" s="10" t="str">
        <f>+IF(D829="","",'宣言书(Rev.12.04)'!$N$75)</f>
        <v/>
      </c>
      <c r="G829" s="15" t="str">
        <f>+IF(D829="","",'宣言书(Rev.12.04)'!$N$76)</f>
        <v/>
      </c>
      <c r="I829" s="5"/>
    </row>
    <row r="830" spans="2:9" ht="21.75" customHeight="1">
      <c r="B830" s="7"/>
      <c r="C830" s="7"/>
      <c r="D830" s="7"/>
      <c r="E830" s="10" t="str">
        <f>+IF(D830="","",'宣言书(Rev.12.04)'!$H$76)</f>
        <v/>
      </c>
      <c r="F830" s="10" t="str">
        <f>+IF(D830="","",'宣言书(Rev.12.04)'!$N$75)</f>
        <v/>
      </c>
      <c r="G830" s="15" t="str">
        <f>+IF(D830="","",'宣言书(Rev.12.04)'!$N$76)</f>
        <v/>
      </c>
      <c r="I830" s="5"/>
    </row>
    <row r="831" spans="2:9" ht="21.75" customHeight="1">
      <c r="B831" s="7"/>
      <c r="C831" s="7"/>
      <c r="D831" s="7"/>
      <c r="E831" s="10" t="str">
        <f>+IF(D831="","",'宣言书(Rev.12.04)'!$H$76)</f>
        <v/>
      </c>
      <c r="F831" s="10" t="str">
        <f>+IF(D831="","",'宣言书(Rev.12.04)'!$N$75)</f>
        <v/>
      </c>
      <c r="G831" s="15" t="str">
        <f>+IF(D831="","",'宣言书(Rev.12.04)'!$N$76)</f>
        <v/>
      </c>
      <c r="I831" s="5"/>
    </row>
    <row r="832" spans="2:9" ht="21.75" customHeight="1">
      <c r="B832" s="7"/>
      <c r="C832" s="7"/>
      <c r="D832" s="7"/>
      <c r="E832" s="10" t="str">
        <f>+IF(D832="","",'宣言书(Rev.12.04)'!$H$76)</f>
        <v/>
      </c>
      <c r="F832" s="10" t="str">
        <f>+IF(D832="","",'宣言书(Rev.12.04)'!$N$75)</f>
        <v/>
      </c>
      <c r="G832" s="15" t="str">
        <f>+IF(D832="","",'宣言书(Rev.12.04)'!$N$76)</f>
        <v/>
      </c>
      <c r="I832" s="5"/>
    </row>
    <row r="833" spans="2:9" ht="21.75" customHeight="1">
      <c r="B833" s="7"/>
      <c r="C833" s="7"/>
      <c r="D833" s="7"/>
      <c r="E833" s="10" t="str">
        <f>+IF(D833="","",'宣言书(Rev.12.04)'!$H$76)</f>
        <v/>
      </c>
      <c r="F833" s="10" t="str">
        <f>+IF(D833="","",'宣言书(Rev.12.04)'!$N$75)</f>
        <v/>
      </c>
      <c r="G833" s="15" t="str">
        <f>+IF(D833="","",'宣言书(Rev.12.04)'!$N$76)</f>
        <v/>
      </c>
      <c r="I833" s="5"/>
    </row>
    <row r="834" spans="2:9" ht="21.75" customHeight="1">
      <c r="B834" s="7"/>
      <c r="C834" s="7"/>
      <c r="D834" s="7"/>
      <c r="E834" s="10" t="str">
        <f>+IF(D834="","",'宣言书(Rev.12.04)'!$H$76)</f>
        <v/>
      </c>
      <c r="F834" s="10" t="str">
        <f>+IF(D834="","",'宣言书(Rev.12.04)'!$N$75)</f>
        <v/>
      </c>
      <c r="G834" s="15" t="str">
        <f>+IF(D834="","",'宣言书(Rev.12.04)'!$N$76)</f>
        <v/>
      </c>
      <c r="I834" s="5"/>
    </row>
    <row r="835" spans="2:9" ht="21.75" customHeight="1">
      <c r="B835" s="7"/>
      <c r="C835" s="7"/>
      <c r="D835" s="7"/>
      <c r="E835" s="10" t="str">
        <f>+IF(D835="","",'宣言书(Rev.12.04)'!$H$76)</f>
        <v/>
      </c>
      <c r="F835" s="10" t="str">
        <f>+IF(D835="","",'宣言书(Rev.12.04)'!$N$75)</f>
        <v/>
      </c>
      <c r="G835" s="15" t="str">
        <f>+IF(D835="","",'宣言书(Rev.12.04)'!$N$76)</f>
        <v/>
      </c>
      <c r="I835" s="5"/>
    </row>
    <row r="836" spans="2:9" ht="21.75" customHeight="1">
      <c r="B836" s="7"/>
      <c r="C836" s="7"/>
      <c r="D836" s="7"/>
      <c r="E836" s="10" t="str">
        <f>+IF(D836="","",'宣言书(Rev.12.04)'!$H$76)</f>
        <v/>
      </c>
      <c r="F836" s="10" t="str">
        <f>+IF(D836="","",'宣言书(Rev.12.04)'!$N$75)</f>
        <v/>
      </c>
      <c r="G836" s="15" t="str">
        <f>+IF(D836="","",'宣言书(Rev.12.04)'!$N$76)</f>
        <v/>
      </c>
      <c r="I836" s="5"/>
    </row>
    <row r="837" spans="2:9" ht="21.75" customHeight="1">
      <c r="B837" s="7"/>
      <c r="C837" s="7"/>
      <c r="D837" s="7"/>
      <c r="E837" s="10" t="str">
        <f>+IF(D837="","",'宣言书(Rev.12.04)'!$H$76)</f>
        <v/>
      </c>
      <c r="F837" s="10" t="str">
        <f>+IF(D837="","",'宣言书(Rev.12.04)'!$N$75)</f>
        <v/>
      </c>
      <c r="G837" s="15" t="str">
        <f>+IF(D837="","",'宣言书(Rev.12.04)'!$N$76)</f>
        <v/>
      </c>
      <c r="I837" s="5"/>
    </row>
    <row r="838" spans="2:9" ht="21.75" customHeight="1">
      <c r="B838" s="7"/>
      <c r="C838" s="7"/>
      <c r="D838" s="7"/>
      <c r="E838" s="10" t="str">
        <f>+IF(D838="","",'宣言书(Rev.12.04)'!$H$76)</f>
        <v/>
      </c>
      <c r="F838" s="10" t="str">
        <f>+IF(D838="","",'宣言书(Rev.12.04)'!$N$75)</f>
        <v/>
      </c>
      <c r="G838" s="15" t="str">
        <f>+IF(D838="","",'宣言书(Rev.12.04)'!$N$76)</f>
        <v/>
      </c>
      <c r="I838" s="5"/>
    </row>
    <row r="839" spans="2:9" ht="21.75" customHeight="1">
      <c r="B839" s="7"/>
      <c r="C839" s="7"/>
      <c r="D839" s="7"/>
      <c r="E839" s="10" t="str">
        <f>+IF(D839="","",'宣言书(Rev.12.04)'!$H$76)</f>
        <v/>
      </c>
      <c r="F839" s="10" t="str">
        <f>+IF(D839="","",'宣言书(Rev.12.04)'!$N$75)</f>
        <v/>
      </c>
      <c r="G839" s="15" t="str">
        <f>+IF(D839="","",'宣言书(Rev.12.04)'!$N$76)</f>
        <v/>
      </c>
      <c r="I839" s="5"/>
    </row>
    <row r="840" spans="2:9" ht="21.75" customHeight="1">
      <c r="B840" s="7"/>
      <c r="C840" s="7"/>
      <c r="D840" s="7"/>
      <c r="E840" s="10" t="str">
        <f>+IF(D840="","",'宣言书(Rev.12.04)'!$H$76)</f>
        <v/>
      </c>
      <c r="F840" s="10" t="str">
        <f>+IF(D840="","",'宣言书(Rev.12.04)'!$N$75)</f>
        <v/>
      </c>
      <c r="G840" s="15" t="str">
        <f>+IF(D840="","",'宣言书(Rev.12.04)'!$N$76)</f>
        <v/>
      </c>
      <c r="I840" s="5"/>
    </row>
    <row r="841" spans="2:9" ht="21.75" customHeight="1">
      <c r="B841" s="7"/>
      <c r="C841" s="7"/>
      <c r="D841" s="7"/>
      <c r="E841" s="10" t="str">
        <f>+IF(D841="","",'宣言书(Rev.12.04)'!$H$76)</f>
        <v/>
      </c>
      <c r="F841" s="10" t="str">
        <f>+IF(D841="","",'宣言书(Rev.12.04)'!$N$75)</f>
        <v/>
      </c>
      <c r="G841" s="15" t="str">
        <f>+IF(D841="","",'宣言书(Rev.12.04)'!$N$76)</f>
        <v/>
      </c>
      <c r="I841" s="5"/>
    </row>
    <row r="842" spans="2:9" ht="21.75" customHeight="1">
      <c r="B842" s="7"/>
      <c r="C842" s="7"/>
      <c r="D842" s="7"/>
      <c r="E842" s="10" t="str">
        <f>+IF(D842="","",'宣言书(Rev.12.04)'!$H$76)</f>
        <v/>
      </c>
      <c r="F842" s="10" t="str">
        <f>+IF(D842="","",'宣言书(Rev.12.04)'!$N$75)</f>
        <v/>
      </c>
      <c r="G842" s="15" t="str">
        <f>+IF(D842="","",'宣言书(Rev.12.04)'!$N$76)</f>
        <v/>
      </c>
      <c r="I842" s="5"/>
    </row>
    <row r="843" spans="2:9" ht="21.75" customHeight="1">
      <c r="B843" s="7"/>
      <c r="C843" s="7"/>
      <c r="D843" s="7"/>
      <c r="E843" s="10" t="str">
        <f>+IF(D843="","",'宣言书(Rev.12.04)'!$H$76)</f>
        <v/>
      </c>
      <c r="F843" s="10" t="str">
        <f>+IF(D843="","",'宣言书(Rev.12.04)'!$N$75)</f>
        <v/>
      </c>
      <c r="G843" s="15" t="str">
        <f>+IF(D843="","",'宣言书(Rev.12.04)'!$N$76)</f>
        <v/>
      </c>
      <c r="I843" s="5"/>
    </row>
    <row r="844" spans="2:9" ht="21.75" customHeight="1">
      <c r="B844" s="7"/>
      <c r="C844" s="7"/>
      <c r="D844" s="7"/>
      <c r="E844" s="10" t="str">
        <f>+IF(D844="","",'宣言书(Rev.12.04)'!$H$76)</f>
        <v/>
      </c>
      <c r="F844" s="10" t="str">
        <f>+IF(D844="","",'宣言书(Rev.12.04)'!$N$75)</f>
        <v/>
      </c>
      <c r="G844" s="15" t="str">
        <f>+IF(D844="","",'宣言书(Rev.12.04)'!$N$76)</f>
        <v/>
      </c>
      <c r="I844" s="5"/>
    </row>
    <row r="845" spans="2:9" ht="21.75" customHeight="1">
      <c r="B845" s="7"/>
      <c r="C845" s="7"/>
      <c r="D845" s="7"/>
      <c r="E845" s="10" t="str">
        <f>+IF(D845="","",'宣言书(Rev.12.04)'!$H$76)</f>
        <v/>
      </c>
      <c r="F845" s="10" t="str">
        <f>+IF(D845="","",'宣言书(Rev.12.04)'!$N$75)</f>
        <v/>
      </c>
      <c r="G845" s="15" t="str">
        <f>+IF(D845="","",'宣言书(Rev.12.04)'!$N$76)</f>
        <v/>
      </c>
      <c r="I845" s="5"/>
    </row>
    <row r="846" spans="2:9" ht="21.75" customHeight="1">
      <c r="B846" s="7"/>
      <c r="C846" s="7"/>
      <c r="D846" s="7"/>
      <c r="E846" s="10" t="str">
        <f>+IF(D846="","",'宣言书(Rev.12.04)'!$H$76)</f>
        <v/>
      </c>
      <c r="F846" s="10" t="str">
        <f>+IF(D846="","",'宣言书(Rev.12.04)'!$N$75)</f>
        <v/>
      </c>
      <c r="G846" s="15" t="str">
        <f>+IF(D846="","",'宣言书(Rev.12.04)'!$N$76)</f>
        <v/>
      </c>
      <c r="I846" s="5"/>
    </row>
    <row r="847" spans="2:9" ht="21.75" customHeight="1">
      <c r="B847" s="7"/>
      <c r="C847" s="7"/>
      <c r="D847" s="7"/>
      <c r="E847" s="10" t="str">
        <f>+IF(D847="","",'宣言书(Rev.12.04)'!$H$76)</f>
        <v/>
      </c>
      <c r="F847" s="10" t="str">
        <f>+IF(D847="","",'宣言书(Rev.12.04)'!$N$75)</f>
        <v/>
      </c>
      <c r="G847" s="15" t="str">
        <f>+IF(D847="","",'宣言书(Rev.12.04)'!$N$76)</f>
        <v/>
      </c>
      <c r="I847" s="5"/>
    </row>
    <row r="848" spans="2:9" ht="21.75" customHeight="1">
      <c r="B848" s="7"/>
      <c r="C848" s="7"/>
      <c r="D848" s="7"/>
      <c r="E848" s="10" t="str">
        <f>+IF(D848="","",'宣言书(Rev.12.04)'!$H$76)</f>
        <v/>
      </c>
      <c r="F848" s="10" t="str">
        <f>+IF(D848="","",'宣言书(Rev.12.04)'!$N$75)</f>
        <v/>
      </c>
      <c r="G848" s="15" t="str">
        <f>+IF(D848="","",'宣言书(Rev.12.04)'!$N$76)</f>
        <v/>
      </c>
      <c r="I848" s="5"/>
    </row>
    <row r="849" spans="2:9" ht="21.75" customHeight="1">
      <c r="B849" s="7"/>
      <c r="C849" s="7"/>
      <c r="D849" s="7"/>
      <c r="E849" s="10" t="str">
        <f>+IF(D849="","",'宣言书(Rev.12.04)'!$H$76)</f>
        <v/>
      </c>
      <c r="F849" s="10" t="str">
        <f>+IF(D849="","",'宣言书(Rev.12.04)'!$N$75)</f>
        <v/>
      </c>
      <c r="G849" s="15" t="str">
        <f>+IF(D849="","",'宣言书(Rev.12.04)'!$N$76)</f>
        <v/>
      </c>
      <c r="I849" s="5"/>
    </row>
    <row r="850" spans="2:9" ht="21.75" customHeight="1">
      <c r="B850" s="7"/>
      <c r="C850" s="7"/>
      <c r="D850" s="7"/>
      <c r="E850" s="10" t="str">
        <f>+IF(D850="","",'宣言书(Rev.12.04)'!$H$76)</f>
        <v/>
      </c>
      <c r="F850" s="10" t="str">
        <f>+IF(D850="","",'宣言书(Rev.12.04)'!$N$75)</f>
        <v/>
      </c>
      <c r="G850" s="15" t="str">
        <f>+IF(D850="","",'宣言书(Rev.12.04)'!$N$76)</f>
        <v/>
      </c>
      <c r="I850" s="5"/>
    </row>
    <row r="851" spans="2:9" ht="21.75" customHeight="1">
      <c r="B851" s="7"/>
      <c r="C851" s="7"/>
      <c r="D851" s="7"/>
      <c r="E851" s="10" t="str">
        <f>+IF(D851="","",'宣言书(Rev.12.04)'!$H$76)</f>
        <v/>
      </c>
      <c r="F851" s="10" t="str">
        <f>+IF(D851="","",'宣言书(Rev.12.04)'!$N$75)</f>
        <v/>
      </c>
      <c r="G851" s="15" t="str">
        <f>+IF(D851="","",'宣言书(Rev.12.04)'!$N$76)</f>
        <v/>
      </c>
      <c r="I851" s="5"/>
    </row>
    <row r="852" spans="2:9" ht="21.75" customHeight="1">
      <c r="B852" s="7"/>
      <c r="C852" s="7"/>
      <c r="D852" s="7"/>
      <c r="E852" s="10" t="str">
        <f>+IF(D852="","",'宣言书(Rev.12.04)'!$H$76)</f>
        <v/>
      </c>
      <c r="F852" s="10" t="str">
        <f>+IF(D852="","",'宣言书(Rev.12.04)'!$N$75)</f>
        <v/>
      </c>
      <c r="G852" s="15" t="str">
        <f>+IF(D852="","",'宣言书(Rev.12.04)'!$N$76)</f>
        <v/>
      </c>
      <c r="I852" s="5"/>
    </row>
    <row r="853" spans="2:9" ht="21.75" customHeight="1">
      <c r="B853" s="7"/>
      <c r="C853" s="7"/>
      <c r="D853" s="7"/>
      <c r="E853" s="10" t="str">
        <f>+IF(D853="","",'宣言书(Rev.12.04)'!$H$76)</f>
        <v/>
      </c>
      <c r="F853" s="10" t="str">
        <f>+IF(D853="","",'宣言书(Rev.12.04)'!$N$75)</f>
        <v/>
      </c>
      <c r="G853" s="15" t="str">
        <f>+IF(D853="","",'宣言书(Rev.12.04)'!$N$76)</f>
        <v/>
      </c>
      <c r="I853" s="5"/>
    </row>
    <row r="854" spans="2:9" ht="21.75" customHeight="1">
      <c r="B854" s="7"/>
      <c r="C854" s="7"/>
      <c r="D854" s="7"/>
      <c r="E854" s="10" t="str">
        <f>+IF(D854="","",'宣言书(Rev.12.04)'!$H$76)</f>
        <v/>
      </c>
      <c r="F854" s="10" t="str">
        <f>+IF(D854="","",'宣言书(Rev.12.04)'!$N$75)</f>
        <v/>
      </c>
      <c r="G854" s="15" t="str">
        <f>+IF(D854="","",'宣言书(Rev.12.04)'!$N$76)</f>
        <v/>
      </c>
      <c r="I854" s="5"/>
    </row>
    <row r="855" spans="2:9" ht="21.75" customHeight="1">
      <c r="B855" s="7"/>
      <c r="C855" s="7"/>
      <c r="D855" s="7"/>
      <c r="E855" s="10" t="str">
        <f>+IF(D855="","",'宣言书(Rev.12.04)'!$H$76)</f>
        <v/>
      </c>
      <c r="F855" s="10" t="str">
        <f>+IF(D855="","",'宣言书(Rev.12.04)'!$N$75)</f>
        <v/>
      </c>
      <c r="G855" s="15" t="str">
        <f>+IF(D855="","",'宣言书(Rev.12.04)'!$N$76)</f>
        <v/>
      </c>
      <c r="I855" s="5"/>
    </row>
    <row r="856" spans="2:9" ht="21.75" customHeight="1">
      <c r="B856" s="7"/>
      <c r="C856" s="7"/>
      <c r="D856" s="7"/>
      <c r="E856" s="10" t="str">
        <f>+IF(D856="","",'宣言书(Rev.12.04)'!$H$76)</f>
        <v/>
      </c>
      <c r="F856" s="10" t="str">
        <f>+IF(D856="","",'宣言书(Rev.12.04)'!$N$75)</f>
        <v/>
      </c>
      <c r="G856" s="15" t="str">
        <f>+IF(D856="","",'宣言书(Rev.12.04)'!$N$76)</f>
        <v/>
      </c>
      <c r="I856" s="5"/>
    </row>
    <row r="857" spans="2:9" ht="21.75" customHeight="1">
      <c r="B857" s="7"/>
      <c r="C857" s="7"/>
      <c r="D857" s="7"/>
      <c r="E857" s="10" t="str">
        <f>+IF(D857="","",'宣言书(Rev.12.04)'!$H$76)</f>
        <v/>
      </c>
      <c r="F857" s="10" t="str">
        <f>+IF(D857="","",'宣言书(Rev.12.04)'!$N$75)</f>
        <v/>
      </c>
      <c r="G857" s="15" t="str">
        <f>+IF(D857="","",'宣言书(Rev.12.04)'!$N$76)</f>
        <v/>
      </c>
      <c r="I857" s="5"/>
    </row>
    <row r="858" spans="2:9" ht="21.75" customHeight="1">
      <c r="B858" s="7"/>
      <c r="C858" s="7"/>
      <c r="D858" s="7"/>
      <c r="E858" s="10" t="str">
        <f>+IF(D858="","",'宣言书(Rev.12.04)'!$H$76)</f>
        <v/>
      </c>
      <c r="F858" s="10" t="str">
        <f>+IF(D858="","",'宣言书(Rev.12.04)'!$N$75)</f>
        <v/>
      </c>
      <c r="G858" s="15" t="str">
        <f>+IF(D858="","",'宣言书(Rev.12.04)'!$N$76)</f>
        <v/>
      </c>
      <c r="I858" s="5"/>
    </row>
    <row r="859" spans="2:9" ht="21.75" customHeight="1">
      <c r="B859" s="7"/>
      <c r="C859" s="7"/>
      <c r="D859" s="7"/>
      <c r="E859" s="10" t="str">
        <f>+IF(D859="","",'宣言书(Rev.12.04)'!$H$76)</f>
        <v/>
      </c>
      <c r="F859" s="10" t="str">
        <f>+IF(D859="","",'宣言书(Rev.12.04)'!$N$75)</f>
        <v/>
      </c>
      <c r="G859" s="15" t="str">
        <f>+IF(D859="","",'宣言书(Rev.12.04)'!$N$76)</f>
        <v/>
      </c>
      <c r="I859" s="5"/>
    </row>
    <row r="860" spans="2:9" ht="21.75" customHeight="1">
      <c r="B860" s="7"/>
      <c r="C860" s="7"/>
      <c r="D860" s="7"/>
      <c r="E860" s="10" t="str">
        <f>+IF(D860="","",'宣言书(Rev.12.04)'!$H$76)</f>
        <v/>
      </c>
      <c r="F860" s="10" t="str">
        <f>+IF(D860="","",'宣言书(Rev.12.04)'!$N$75)</f>
        <v/>
      </c>
      <c r="G860" s="15" t="str">
        <f>+IF(D860="","",'宣言书(Rev.12.04)'!$N$76)</f>
        <v/>
      </c>
      <c r="I860" s="5"/>
    </row>
    <row r="861" spans="2:9" ht="21.75" customHeight="1">
      <c r="B861" s="7"/>
      <c r="C861" s="7"/>
      <c r="D861" s="7"/>
      <c r="E861" s="10" t="str">
        <f>+IF(D861="","",'宣言书(Rev.12.04)'!$H$76)</f>
        <v/>
      </c>
      <c r="F861" s="10" t="str">
        <f>+IF(D861="","",'宣言书(Rev.12.04)'!$N$75)</f>
        <v/>
      </c>
      <c r="G861" s="15" t="str">
        <f>+IF(D861="","",'宣言书(Rev.12.04)'!$N$76)</f>
        <v/>
      </c>
      <c r="I861" s="5"/>
    </row>
    <row r="862" spans="2:9" ht="21.75" customHeight="1">
      <c r="B862" s="7"/>
      <c r="C862" s="7"/>
      <c r="D862" s="7"/>
      <c r="E862" s="10" t="str">
        <f>+IF(D862="","",'宣言书(Rev.12.04)'!$H$76)</f>
        <v/>
      </c>
      <c r="F862" s="10" t="str">
        <f>+IF(D862="","",'宣言书(Rev.12.04)'!$N$75)</f>
        <v/>
      </c>
      <c r="G862" s="15" t="str">
        <f>+IF(D862="","",'宣言书(Rev.12.04)'!$N$76)</f>
        <v/>
      </c>
      <c r="I862" s="5"/>
    </row>
    <row r="863" spans="2:9" ht="21.75" customHeight="1">
      <c r="B863" s="7"/>
      <c r="C863" s="7"/>
      <c r="D863" s="7"/>
      <c r="E863" s="10" t="str">
        <f>+IF(D863="","",'宣言书(Rev.12.04)'!$H$76)</f>
        <v/>
      </c>
      <c r="F863" s="10" t="str">
        <f>+IF(D863="","",'宣言书(Rev.12.04)'!$N$75)</f>
        <v/>
      </c>
      <c r="G863" s="15" t="str">
        <f>+IF(D863="","",'宣言书(Rev.12.04)'!$N$76)</f>
        <v/>
      </c>
      <c r="I863" s="5"/>
    </row>
    <row r="864" spans="2:9" ht="21.75" customHeight="1">
      <c r="B864" s="7"/>
      <c r="C864" s="7"/>
      <c r="D864" s="7"/>
      <c r="E864" s="10" t="str">
        <f>+IF(D864="","",'宣言书(Rev.12.04)'!$H$76)</f>
        <v/>
      </c>
      <c r="F864" s="10" t="str">
        <f>+IF(D864="","",'宣言书(Rev.12.04)'!$N$75)</f>
        <v/>
      </c>
      <c r="G864" s="15" t="str">
        <f>+IF(D864="","",'宣言书(Rev.12.04)'!$N$76)</f>
        <v/>
      </c>
      <c r="I864" s="5"/>
    </row>
    <row r="865" spans="2:9" ht="21.75" customHeight="1">
      <c r="B865" s="7"/>
      <c r="C865" s="7"/>
      <c r="D865" s="7"/>
      <c r="E865" s="10" t="str">
        <f>+IF(D865="","",'宣言书(Rev.12.04)'!$H$76)</f>
        <v/>
      </c>
      <c r="F865" s="10" t="str">
        <f>+IF(D865="","",'宣言书(Rev.12.04)'!$N$75)</f>
        <v/>
      </c>
      <c r="G865" s="15" t="str">
        <f>+IF(D865="","",'宣言书(Rev.12.04)'!$N$76)</f>
        <v/>
      </c>
      <c r="I865" s="5"/>
    </row>
    <row r="866" spans="2:9" ht="21.75" customHeight="1">
      <c r="B866" s="7"/>
      <c r="C866" s="7"/>
      <c r="D866" s="7"/>
      <c r="E866" s="10" t="str">
        <f>+IF(D866="","",'宣言书(Rev.12.04)'!$H$76)</f>
        <v/>
      </c>
      <c r="F866" s="10" t="str">
        <f>+IF(D866="","",'宣言书(Rev.12.04)'!$N$75)</f>
        <v/>
      </c>
      <c r="G866" s="15" t="str">
        <f>+IF(D866="","",'宣言书(Rev.12.04)'!$N$76)</f>
        <v/>
      </c>
      <c r="I866" s="5"/>
    </row>
    <row r="867" spans="2:9" ht="21.75" customHeight="1">
      <c r="B867" s="7"/>
      <c r="C867" s="7"/>
      <c r="D867" s="7"/>
      <c r="E867" s="10" t="str">
        <f>+IF(D867="","",'宣言书(Rev.12.04)'!$H$76)</f>
        <v/>
      </c>
      <c r="F867" s="10" t="str">
        <f>+IF(D867="","",'宣言书(Rev.12.04)'!$N$75)</f>
        <v/>
      </c>
      <c r="G867" s="15" t="str">
        <f>+IF(D867="","",'宣言书(Rev.12.04)'!$N$76)</f>
        <v/>
      </c>
      <c r="I867" s="5"/>
    </row>
    <row r="868" spans="2:9" ht="21.75" customHeight="1">
      <c r="B868" s="7"/>
      <c r="C868" s="7"/>
      <c r="D868" s="7"/>
      <c r="E868" s="10" t="str">
        <f>+IF(D868="","",'宣言书(Rev.12.04)'!$H$76)</f>
        <v/>
      </c>
      <c r="F868" s="10" t="str">
        <f>+IF(D868="","",'宣言书(Rev.12.04)'!$N$75)</f>
        <v/>
      </c>
      <c r="G868" s="15" t="str">
        <f>+IF(D868="","",'宣言书(Rev.12.04)'!$N$76)</f>
        <v/>
      </c>
      <c r="I868" s="5"/>
    </row>
    <row r="869" spans="2:9" ht="21.75" customHeight="1">
      <c r="B869" s="7"/>
      <c r="C869" s="7"/>
      <c r="D869" s="7"/>
      <c r="E869" s="10" t="str">
        <f>+IF(D869="","",'宣言书(Rev.12.04)'!$H$76)</f>
        <v/>
      </c>
      <c r="F869" s="10" t="str">
        <f>+IF(D869="","",'宣言书(Rev.12.04)'!$N$75)</f>
        <v/>
      </c>
      <c r="G869" s="15" t="str">
        <f>+IF(D869="","",'宣言书(Rev.12.04)'!$N$76)</f>
        <v/>
      </c>
      <c r="I869" s="5"/>
    </row>
    <row r="870" spans="2:9" ht="21.75" customHeight="1">
      <c r="B870" s="7"/>
      <c r="C870" s="7"/>
      <c r="D870" s="7"/>
      <c r="E870" s="10" t="str">
        <f>+IF(D870="","",'宣言书(Rev.12.04)'!$H$76)</f>
        <v/>
      </c>
      <c r="F870" s="10" t="str">
        <f>+IF(D870="","",'宣言书(Rev.12.04)'!$N$75)</f>
        <v/>
      </c>
      <c r="G870" s="15" t="str">
        <f>+IF(D870="","",'宣言书(Rev.12.04)'!$N$76)</f>
        <v/>
      </c>
      <c r="I870" s="5"/>
    </row>
    <row r="871" spans="2:9" ht="21.75" customHeight="1">
      <c r="B871" s="7"/>
      <c r="C871" s="7"/>
      <c r="D871" s="7"/>
      <c r="E871" s="10" t="str">
        <f>+IF(D871="","",'宣言书(Rev.12.04)'!$H$76)</f>
        <v/>
      </c>
      <c r="F871" s="10" t="str">
        <f>+IF(D871="","",'宣言书(Rev.12.04)'!$N$75)</f>
        <v/>
      </c>
      <c r="G871" s="15" t="str">
        <f>+IF(D871="","",'宣言书(Rev.12.04)'!$N$76)</f>
        <v/>
      </c>
      <c r="I871" s="5"/>
    </row>
    <row r="872" spans="2:9" ht="21.75" customHeight="1">
      <c r="B872" s="7"/>
      <c r="C872" s="7"/>
      <c r="D872" s="7"/>
      <c r="E872" s="10" t="str">
        <f>+IF(D872="","",'宣言书(Rev.12.04)'!$H$76)</f>
        <v/>
      </c>
      <c r="F872" s="10" t="str">
        <f>+IF(D872="","",'宣言书(Rev.12.04)'!$N$75)</f>
        <v/>
      </c>
      <c r="G872" s="15" t="str">
        <f>+IF(D872="","",'宣言书(Rev.12.04)'!$N$76)</f>
        <v/>
      </c>
      <c r="I872" s="5"/>
    </row>
    <row r="873" spans="2:9" ht="21.75" customHeight="1">
      <c r="B873" s="7"/>
      <c r="C873" s="7"/>
      <c r="D873" s="7"/>
      <c r="E873" s="10" t="str">
        <f>+IF(D873="","",'宣言书(Rev.12.04)'!$H$76)</f>
        <v/>
      </c>
      <c r="F873" s="10" t="str">
        <f>+IF(D873="","",'宣言书(Rev.12.04)'!$N$75)</f>
        <v/>
      </c>
      <c r="G873" s="15" t="str">
        <f>+IF(D873="","",'宣言书(Rev.12.04)'!$N$76)</f>
        <v/>
      </c>
      <c r="I873" s="5"/>
    </row>
    <row r="874" spans="2:9" ht="21.75" customHeight="1">
      <c r="B874" s="7"/>
      <c r="C874" s="7"/>
      <c r="D874" s="7"/>
      <c r="E874" s="10" t="str">
        <f>+IF(D874="","",'宣言书(Rev.12.04)'!$H$76)</f>
        <v/>
      </c>
      <c r="F874" s="10" t="str">
        <f>+IF(D874="","",'宣言书(Rev.12.04)'!$N$75)</f>
        <v/>
      </c>
      <c r="G874" s="15" t="str">
        <f>+IF(D874="","",'宣言书(Rev.12.04)'!$N$76)</f>
        <v/>
      </c>
      <c r="I874" s="5"/>
    </row>
    <row r="875" spans="2:9" ht="21.75" customHeight="1">
      <c r="B875" s="7"/>
      <c r="C875" s="7"/>
      <c r="D875" s="7"/>
      <c r="E875" s="10" t="str">
        <f>+IF(D875="","",'宣言书(Rev.12.04)'!$H$76)</f>
        <v/>
      </c>
      <c r="F875" s="10" t="str">
        <f>+IF(D875="","",'宣言书(Rev.12.04)'!$N$75)</f>
        <v/>
      </c>
      <c r="G875" s="15" t="str">
        <f>+IF(D875="","",'宣言书(Rev.12.04)'!$N$76)</f>
        <v/>
      </c>
      <c r="I875" s="5"/>
    </row>
    <row r="876" spans="2:9" ht="21.75" customHeight="1">
      <c r="B876" s="7"/>
      <c r="C876" s="7"/>
      <c r="D876" s="7"/>
      <c r="E876" s="10" t="str">
        <f>+IF(D876="","",'宣言书(Rev.12.04)'!$H$76)</f>
        <v/>
      </c>
      <c r="F876" s="10" t="str">
        <f>+IF(D876="","",'宣言书(Rev.12.04)'!$N$75)</f>
        <v/>
      </c>
      <c r="G876" s="15" t="str">
        <f>+IF(D876="","",'宣言书(Rev.12.04)'!$N$76)</f>
        <v/>
      </c>
      <c r="I876" s="5"/>
    </row>
    <row r="877" spans="2:9" ht="21.75" customHeight="1">
      <c r="B877" s="7"/>
      <c r="C877" s="7"/>
      <c r="D877" s="7"/>
      <c r="E877" s="10" t="str">
        <f>+IF(D877="","",'宣言书(Rev.12.04)'!$H$76)</f>
        <v/>
      </c>
      <c r="F877" s="10" t="str">
        <f>+IF(D877="","",'宣言书(Rev.12.04)'!$N$75)</f>
        <v/>
      </c>
      <c r="G877" s="15" t="str">
        <f>+IF(D877="","",'宣言书(Rev.12.04)'!$N$76)</f>
        <v/>
      </c>
      <c r="I877" s="5"/>
    </row>
    <row r="878" spans="2:9" ht="21.75" customHeight="1">
      <c r="B878" s="7"/>
      <c r="C878" s="7"/>
      <c r="D878" s="7"/>
      <c r="E878" s="10" t="str">
        <f>+IF(D878="","",'宣言书(Rev.12.04)'!$H$76)</f>
        <v/>
      </c>
      <c r="F878" s="10" t="str">
        <f>+IF(D878="","",'宣言书(Rev.12.04)'!$N$75)</f>
        <v/>
      </c>
      <c r="G878" s="15" t="str">
        <f>+IF(D878="","",'宣言书(Rev.12.04)'!$N$76)</f>
        <v/>
      </c>
      <c r="I878" s="5"/>
    </row>
    <row r="879" spans="2:9" ht="21.75" customHeight="1">
      <c r="B879" s="7"/>
      <c r="C879" s="7"/>
      <c r="D879" s="7"/>
      <c r="E879" s="10" t="str">
        <f>+IF(D879="","",'宣言书(Rev.12.04)'!$H$76)</f>
        <v/>
      </c>
      <c r="F879" s="10" t="str">
        <f>+IF(D879="","",'宣言书(Rev.12.04)'!$N$75)</f>
        <v/>
      </c>
      <c r="G879" s="15" t="str">
        <f>+IF(D879="","",'宣言书(Rev.12.04)'!$N$76)</f>
        <v/>
      </c>
      <c r="I879" s="5"/>
    </row>
    <row r="880" spans="2:9" ht="21.75" customHeight="1">
      <c r="B880" s="7"/>
      <c r="C880" s="7"/>
      <c r="D880" s="7"/>
      <c r="E880" s="10" t="str">
        <f>+IF(D880="","",'宣言书(Rev.12.04)'!$H$76)</f>
        <v/>
      </c>
      <c r="F880" s="10" t="str">
        <f>+IF(D880="","",'宣言书(Rev.12.04)'!$N$75)</f>
        <v/>
      </c>
      <c r="G880" s="15" t="str">
        <f>+IF(D880="","",'宣言书(Rev.12.04)'!$N$76)</f>
        <v/>
      </c>
      <c r="I880" s="5"/>
    </row>
    <row r="881" spans="2:9" ht="21.75" customHeight="1">
      <c r="B881" s="7"/>
      <c r="C881" s="7"/>
      <c r="D881" s="7"/>
      <c r="E881" s="10" t="str">
        <f>+IF(D881="","",'宣言书(Rev.12.04)'!$H$76)</f>
        <v/>
      </c>
      <c r="F881" s="10" t="str">
        <f>+IF(D881="","",'宣言书(Rev.12.04)'!$N$75)</f>
        <v/>
      </c>
      <c r="G881" s="15" t="str">
        <f>+IF(D881="","",'宣言书(Rev.12.04)'!$N$76)</f>
        <v/>
      </c>
      <c r="I881" s="5"/>
    </row>
    <row r="882" spans="2:9" ht="21.75" customHeight="1">
      <c r="B882" s="7"/>
      <c r="C882" s="7"/>
      <c r="D882" s="7"/>
      <c r="E882" s="10" t="str">
        <f>+IF(D882="","",'宣言书(Rev.12.04)'!$H$76)</f>
        <v/>
      </c>
      <c r="F882" s="10" t="str">
        <f>+IF(D882="","",'宣言书(Rev.12.04)'!$N$75)</f>
        <v/>
      </c>
      <c r="G882" s="15" t="str">
        <f>+IF(D882="","",'宣言书(Rev.12.04)'!$N$76)</f>
        <v/>
      </c>
      <c r="I882" s="5"/>
    </row>
    <row r="883" spans="2:9" ht="21.75" customHeight="1">
      <c r="B883" s="7"/>
      <c r="C883" s="7"/>
      <c r="D883" s="7"/>
      <c r="E883" s="10" t="str">
        <f>+IF(D883="","",'宣言书(Rev.12.04)'!$H$76)</f>
        <v/>
      </c>
      <c r="F883" s="10" t="str">
        <f>+IF(D883="","",'宣言书(Rev.12.04)'!$N$75)</f>
        <v/>
      </c>
      <c r="G883" s="15" t="str">
        <f>+IF(D883="","",'宣言书(Rev.12.04)'!$N$76)</f>
        <v/>
      </c>
      <c r="I883" s="5"/>
    </row>
    <row r="884" spans="2:9" ht="21.75" customHeight="1">
      <c r="B884" s="7"/>
      <c r="C884" s="7"/>
      <c r="D884" s="7"/>
      <c r="E884" s="10" t="str">
        <f>+IF(D884="","",'宣言书(Rev.12.04)'!$H$76)</f>
        <v/>
      </c>
      <c r="F884" s="10" t="str">
        <f>+IF(D884="","",'宣言书(Rev.12.04)'!$N$75)</f>
        <v/>
      </c>
      <c r="G884" s="15" t="str">
        <f>+IF(D884="","",'宣言书(Rev.12.04)'!$N$76)</f>
        <v/>
      </c>
      <c r="I884" s="5"/>
    </row>
    <row r="885" spans="2:9" ht="21.75" customHeight="1">
      <c r="B885" s="7"/>
      <c r="C885" s="7"/>
      <c r="D885" s="7"/>
      <c r="E885" s="10" t="str">
        <f>+IF(D885="","",'宣言书(Rev.12.04)'!$H$76)</f>
        <v/>
      </c>
      <c r="F885" s="10" t="str">
        <f>+IF(D885="","",'宣言书(Rev.12.04)'!$N$75)</f>
        <v/>
      </c>
      <c r="G885" s="15" t="str">
        <f>+IF(D885="","",'宣言书(Rev.12.04)'!$N$76)</f>
        <v/>
      </c>
      <c r="I885" s="5"/>
    </row>
    <row r="886" spans="2:9" ht="21.75" customHeight="1">
      <c r="B886" s="7"/>
      <c r="C886" s="7"/>
      <c r="D886" s="7"/>
      <c r="E886" s="10" t="str">
        <f>+IF(D886="","",'宣言书(Rev.12.04)'!$H$76)</f>
        <v/>
      </c>
      <c r="F886" s="10" t="str">
        <f>+IF(D886="","",'宣言书(Rev.12.04)'!$N$75)</f>
        <v/>
      </c>
      <c r="G886" s="15" t="str">
        <f>+IF(D886="","",'宣言书(Rev.12.04)'!$N$76)</f>
        <v/>
      </c>
      <c r="I886" s="5"/>
    </row>
    <row r="887" spans="2:9" ht="21.75" customHeight="1">
      <c r="B887" s="7"/>
      <c r="C887" s="7"/>
      <c r="D887" s="7"/>
      <c r="E887" s="10" t="str">
        <f>+IF(D887="","",'宣言书(Rev.12.04)'!$H$76)</f>
        <v/>
      </c>
      <c r="F887" s="10" t="str">
        <f>+IF(D887="","",'宣言书(Rev.12.04)'!$N$75)</f>
        <v/>
      </c>
      <c r="G887" s="15" t="str">
        <f>+IF(D887="","",'宣言书(Rev.12.04)'!$N$76)</f>
        <v/>
      </c>
      <c r="I887" s="5"/>
    </row>
    <row r="888" spans="2:9" ht="21.75" customHeight="1">
      <c r="B888" s="7"/>
      <c r="C888" s="7"/>
      <c r="D888" s="7"/>
      <c r="E888" s="10" t="str">
        <f>+IF(D888="","",'宣言书(Rev.12.04)'!$H$76)</f>
        <v/>
      </c>
      <c r="F888" s="10" t="str">
        <f>+IF(D888="","",'宣言书(Rev.12.04)'!$N$75)</f>
        <v/>
      </c>
      <c r="G888" s="15" t="str">
        <f>+IF(D888="","",'宣言书(Rev.12.04)'!$N$76)</f>
        <v/>
      </c>
      <c r="I888" s="5"/>
    </row>
    <row r="889" spans="2:9" ht="21.75" customHeight="1">
      <c r="B889" s="7"/>
      <c r="C889" s="7"/>
      <c r="D889" s="7"/>
      <c r="E889" s="10" t="str">
        <f>+IF(D889="","",'宣言书(Rev.12.04)'!$H$76)</f>
        <v/>
      </c>
      <c r="F889" s="10" t="str">
        <f>+IF(D889="","",'宣言书(Rev.12.04)'!$N$75)</f>
        <v/>
      </c>
      <c r="G889" s="15" t="str">
        <f>+IF(D889="","",'宣言书(Rev.12.04)'!$N$76)</f>
        <v/>
      </c>
      <c r="I889" s="5"/>
    </row>
    <row r="890" spans="2:9" ht="21.75" customHeight="1">
      <c r="B890" s="7"/>
      <c r="C890" s="7"/>
      <c r="D890" s="7"/>
      <c r="E890" s="10" t="str">
        <f>+IF(D890="","",'宣言书(Rev.12.04)'!$H$76)</f>
        <v/>
      </c>
      <c r="F890" s="10" t="str">
        <f>+IF(D890="","",'宣言书(Rev.12.04)'!$N$75)</f>
        <v/>
      </c>
      <c r="G890" s="15" t="str">
        <f>+IF(D890="","",'宣言书(Rev.12.04)'!$N$76)</f>
        <v/>
      </c>
      <c r="I890" s="5"/>
    </row>
    <row r="891" spans="2:9" ht="21.75" customHeight="1">
      <c r="B891" s="7"/>
      <c r="C891" s="7"/>
      <c r="D891" s="7"/>
      <c r="E891" s="10" t="str">
        <f>+IF(D891="","",'宣言书(Rev.12.04)'!$H$76)</f>
        <v/>
      </c>
      <c r="F891" s="10" t="str">
        <f>+IF(D891="","",'宣言书(Rev.12.04)'!$N$75)</f>
        <v/>
      </c>
      <c r="G891" s="15" t="str">
        <f>+IF(D891="","",'宣言书(Rev.12.04)'!$N$76)</f>
        <v/>
      </c>
      <c r="I891" s="5"/>
    </row>
    <row r="892" spans="2:9" ht="21.75" customHeight="1">
      <c r="B892" s="7"/>
      <c r="C892" s="7"/>
      <c r="D892" s="7"/>
      <c r="E892" s="10" t="str">
        <f>+IF(D892="","",'宣言书(Rev.12.04)'!$H$76)</f>
        <v/>
      </c>
      <c r="F892" s="10" t="str">
        <f>+IF(D892="","",'宣言书(Rev.12.04)'!$N$75)</f>
        <v/>
      </c>
      <c r="G892" s="15" t="str">
        <f>+IF(D892="","",'宣言书(Rev.12.04)'!$N$76)</f>
        <v/>
      </c>
      <c r="I892" s="5"/>
    </row>
    <row r="893" spans="2:9" ht="21.75" customHeight="1">
      <c r="B893" s="7"/>
      <c r="C893" s="7"/>
      <c r="D893" s="7"/>
      <c r="E893" s="10" t="str">
        <f>+IF(D893="","",'宣言书(Rev.12.04)'!$H$76)</f>
        <v/>
      </c>
      <c r="F893" s="10" t="str">
        <f>+IF(D893="","",'宣言书(Rev.12.04)'!$N$75)</f>
        <v/>
      </c>
      <c r="G893" s="15" t="str">
        <f>+IF(D893="","",'宣言书(Rev.12.04)'!$N$76)</f>
        <v/>
      </c>
      <c r="I893" s="5"/>
    </row>
    <row r="894" spans="2:9" ht="21.75" customHeight="1">
      <c r="B894" s="7"/>
      <c r="C894" s="7"/>
      <c r="D894" s="7"/>
      <c r="E894" s="10" t="str">
        <f>+IF(D894="","",'宣言书(Rev.12.04)'!$H$76)</f>
        <v/>
      </c>
      <c r="F894" s="10" t="str">
        <f>+IF(D894="","",'宣言书(Rev.12.04)'!$N$75)</f>
        <v/>
      </c>
      <c r="G894" s="15" t="str">
        <f>+IF(D894="","",'宣言书(Rev.12.04)'!$N$76)</f>
        <v/>
      </c>
      <c r="I894" s="5"/>
    </row>
    <row r="895" spans="2:9" ht="21.75" customHeight="1">
      <c r="B895" s="7"/>
      <c r="C895" s="7"/>
      <c r="D895" s="7"/>
      <c r="E895" s="10" t="str">
        <f>+IF(D895="","",'宣言书(Rev.12.04)'!$H$76)</f>
        <v/>
      </c>
      <c r="F895" s="10" t="str">
        <f>+IF(D895="","",'宣言书(Rev.12.04)'!$N$75)</f>
        <v/>
      </c>
      <c r="G895" s="15" t="str">
        <f>+IF(D895="","",'宣言书(Rev.12.04)'!$N$76)</f>
        <v/>
      </c>
      <c r="I895" s="5"/>
    </row>
    <row r="896" spans="2:9" ht="21.75" customHeight="1">
      <c r="B896" s="7"/>
      <c r="C896" s="7"/>
      <c r="D896" s="7"/>
      <c r="E896" s="10" t="str">
        <f>+IF(D896="","",'宣言书(Rev.12.04)'!$H$76)</f>
        <v/>
      </c>
      <c r="F896" s="10" t="str">
        <f>+IF(D896="","",'宣言书(Rev.12.04)'!$N$75)</f>
        <v/>
      </c>
      <c r="G896" s="15" t="str">
        <f>+IF(D896="","",'宣言书(Rev.12.04)'!$N$76)</f>
        <v/>
      </c>
      <c r="I896" s="5"/>
    </row>
    <row r="897" spans="2:9" ht="21.75" customHeight="1">
      <c r="B897" s="7"/>
      <c r="C897" s="7"/>
      <c r="D897" s="7"/>
      <c r="E897" s="10" t="str">
        <f>+IF(D897="","",'宣言书(Rev.12.04)'!$H$76)</f>
        <v/>
      </c>
      <c r="F897" s="10" t="str">
        <f>+IF(D897="","",'宣言书(Rev.12.04)'!$N$75)</f>
        <v/>
      </c>
      <c r="G897" s="15" t="str">
        <f>+IF(D897="","",'宣言书(Rev.12.04)'!$N$76)</f>
        <v/>
      </c>
      <c r="I897" s="5"/>
    </row>
    <row r="898" spans="2:9" ht="21.75" customHeight="1">
      <c r="B898" s="7"/>
      <c r="C898" s="7"/>
      <c r="D898" s="7"/>
      <c r="E898" s="10" t="str">
        <f>+IF(D898="","",'宣言书(Rev.12.04)'!$H$76)</f>
        <v/>
      </c>
      <c r="F898" s="10" t="str">
        <f>+IF(D898="","",'宣言书(Rev.12.04)'!$N$75)</f>
        <v/>
      </c>
      <c r="G898" s="15" t="str">
        <f>+IF(D898="","",'宣言书(Rev.12.04)'!$N$76)</f>
        <v/>
      </c>
      <c r="I898" s="5"/>
    </row>
    <row r="899" spans="2:9" ht="21.75" customHeight="1">
      <c r="B899" s="7"/>
      <c r="C899" s="7"/>
      <c r="D899" s="7"/>
      <c r="E899" s="10" t="str">
        <f>+IF(D899="","",'宣言书(Rev.12.04)'!$H$76)</f>
        <v/>
      </c>
      <c r="F899" s="10" t="str">
        <f>+IF(D899="","",'宣言书(Rev.12.04)'!$N$75)</f>
        <v/>
      </c>
      <c r="G899" s="15" t="str">
        <f>+IF(D899="","",'宣言书(Rev.12.04)'!$N$76)</f>
        <v/>
      </c>
      <c r="I899" s="5"/>
    </row>
    <row r="900" spans="2:9" ht="21.75" customHeight="1">
      <c r="B900" s="7"/>
      <c r="C900" s="7"/>
      <c r="D900" s="7"/>
      <c r="E900" s="10" t="str">
        <f>+IF(D900="","",'宣言书(Rev.12.04)'!$H$76)</f>
        <v/>
      </c>
      <c r="F900" s="10" t="str">
        <f>+IF(D900="","",'宣言书(Rev.12.04)'!$N$75)</f>
        <v/>
      </c>
      <c r="G900" s="15" t="str">
        <f>+IF(D900="","",'宣言书(Rev.12.04)'!$N$76)</f>
        <v/>
      </c>
      <c r="I900" s="5"/>
    </row>
    <row r="901" spans="2:9" ht="21.75" customHeight="1">
      <c r="B901" s="7"/>
      <c r="C901" s="7"/>
      <c r="D901" s="7"/>
      <c r="E901" s="10" t="str">
        <f>+IF(D901="","",'宣言书(Rev.12.04)'!$H$76)</f>
        <v/>
      </c>
      <c r="F901" s="10" t="str">
        <f>+IF(D901="","",'宣言书(Rev.12.04)'!$N$75)</f>
        <v/>
      </c>
      <c r="G901" s="15" t="str">
        <f>+IF(D901="","",'宣言书(Rev.12.04)'!$N$76)</f>
        <v/>
      </c>
      <c r="I901" s="5"/>
    </row>
    <row r="902" spans="2:9" ht="21.75" customHeight="1">
      <c r="B902" s="7"/>
      <c r="C902" s="7"/>
      <c r="D902" s="7"/>
      <c r="E902" s="10" t="str">
        <f>+IF(D902="","",'宣言书(Rev.12.04)'!$H$76)</f>
        <v/>
      </c>
      <c r="F902" s="10" t="str">
        <f>+IF(D902="","",'宣言书(Rev.12.04)'!$N$75)</f>
        <v/>
      </c>
      <c r="G902" s="15" t="str">
        <f>+IF(D902="","",'宣言书(Rev.12.04)'!$N$76)</f>
        <v/>
      </c>
      <c r="I902" s="5"/>
    </row>
    <row r="903" spans="2:9" ht="21.75" customHeight="1">
      <c r="B903" s="7"/>
      <c r="C903" s="7"/>
      <c r="D903" s="7"/>
      <c r="E903" s="10" t="str">
        <f>+IF(D903="","",'宣言书(Rev.12.04)'!$H$76)</f>
        <v/>
      </c>
      <c r="F903" s="10" t="str">
        <f>+IF(D903="","",'宣言书(Rev.12.04)'!$N$75)</f>
        <v/>
      </c>
      <c r="G903" s="15" t="str">
        <f>+IF(D903="","",'宣言书(Rev.12.04)'!$N$76)</f>
        <v/>
      </c>
      <c r="I903" s="5"/>
    </row>
    <row r="904" spans="2:9" ht="21.75" customHeight="1">
      <c r="B904" s="7"/>
      <c r="C904" s="7"/>
      <c r="D904" s="7"/>
      <c r="E904" s="10" t="str">
        <f>+IF(D904="","",'宣言书(Rev.12.04)'!$H$76)</f>
        <v/>
      </c>
      <c r="F904" s="10" t="str">
        <f>+IF(D904="","",'宣言书(Rev.12.04)'!$N$75)</f>
        <v/>
      </c>
      <c r="G904" s="15" t="str">
        <f>+IF(D904="","",'宣言书(Rev.12.04)'!$N$76)</f>
        <v/>
      </c>
      <c r="I904" s="5"/>
    </row>
    <row r="905" spans="2:9" ht="21.75" customHeight="1">
      <c r="B905" s="7"/>
      <c r="C905" s="7"/>
      <c r="D905" s="7"/>
      <c r="E905" s="10" t="str">
        <f>+IF(D905="","",'宣言书(Rev.12.04)'!$H$76)</f>
        <v/>
      </c>
      <c r="F905" s="10" t="str">
        <f>+IF(D905="","",'宣言书(Rev.12.04)'!$N$75)</f>
        <v/>
      </c>
      <c r="G905" s="15" t="str">
        <f>+IF(D905="","",'宣言书(Rev.12.04)'!$N$76)</f>
        <v/>
      </c>
      <c r="I905" s="5"/>
    </row>
    <row r="906" spans="2:9" ht="21.75" customHeight="1">
      <c r="B906" s="7"/>
      <c r="C906" s="7"/>
      <c r="D906" s="7"/>
      <c r="E906" s="10" t="str">
        <f>+IF(D906="","",'宣言书(Rev.12.04)'!$H$76)</f>
        <v/>
      </c>
      <c r="F906" s="10" t="str">
        <f>+IF(D906="","",'宣言书(Rev.12.04)'!$N$75)</f>
        <v/>
      </c>
      <c r="G906" s="15" t="str">
        <f>+IF(D906="","",'宣言书(Rev.12.04)'!$N$76)</f>
        <v/>
      </c>
      <c r="I906" s="5"/>
    </row>
    <row r="907" spans="2:9" ht="21.75" customHeight="1">
      <c r="B907" s="7"/>
      <c r="C907" s="7"/>
      <c r="D907" s="7"/>
      <c r="E907" s="10" t="str">
        <f>+IF(D907="","",'宣言书(Rev.12.04)'!$H$76)</f>
        <v/>
      </c>
      <c r="F907" s="10" t="str">
        <f>+IF(D907="","",'宣言书(Rev.12.04)'!$N$75)</f>
        <v/>
      </c>
      <c r="G907" s="15" t="str">
        <f>+IF(D907="","",'宣言书(Rev.12.04)'!$N$76)</f>
        <v/>
      </c>
      <c r="I907" s="5"/>
    </row>
    <row r="908" spans="2:9" ht="21.75" customHeight="1">
      <c r="B908" s="7"/>
      <c r="C908" s="7"/>
      <c r="D908" s="7"/>
      <c r="E908" s="10" t="str">
        <f>+IF(D908="","",'宣言书(Rev.12.04)'!$H$76)</f>
        <v/>
      </c>
      <c r="F908" s="10" t="str">
        <f>+IF(D908="","",'宣言书(Rev.12.04)'!$N$75)</f>
        <v/>
      </c>
      <c r="G908" s="15" t="str">
        <f>+IF(D908="","",'宣言书(Rev.12.04)'!$N$76)</f>
        <v/>
      </c>
      <c r="I908" s="5"/>
    </row>
    <row r="909" spans="2:9" ht="21.75" customHeight="1">
      <c r="B909" s="7"/>
      <c r="C909" s="7"/>
      <c r="D909" s="7"/>
      <c r="E909" s="10" t="str">
        <f>+IF(D909="","",'宣言书(Rev.12.04)'!$H$76)</f>
        <v/>
      </c>
      <c r="F909" s="10" t="str">
        <f>+IF(D909="","",'宣言书(Rev.12.04)'!$N$75)</f>
        <v/>
      </c>
      <c r="G909" s="15" t="str">
        <f>+IF(D909="","",'宣言书(Rev.12.04)'!$N$76)</f>
        <v/>
      </c>
      <c r="I909" s="5"/>
    </row>
    <row r="910" spans="2:9" ht="21.75" customHeight="1">
      <c r="B910" s="7"/>
      <c r="C910" s="7"/>
      <c r="D910" s="7"/>
      <c r="E910" s="10" t="str">
        <f>+IF(D910="","",'宣言书(Rev.12.04)'!$H$76)</f>
        <v/>
      </c>
      <c r="F910" s="10" t="str">
        <f>+IF(D910="","",'宣言书(Rev.12.04)'!$N$75)</f>
        <v/>
      </c>
      <c r="G910" s="15" t="str">
        <f>+IF(D910="","",'宣言书(Rev.12.04)'!$N$76)</f>
        <v/>
      </c>
      <c r="I910" s="5"/>
    </row>
    <row r="911" spans="2:9" ht="21.75" customHeight="1">
      <c r="B911" s="7"/>
      <c r="C911" s="7"/>
      <c r="D911" s="7"/>
      <c r="E911" s="10" t="str">
        <f>+IF(D911="","",'宣言书(Rev.12.04)'!$H$76)</f>
        <v/>
      </c>
      <c r="F911" s="10" t="str">
        <f>+IF(D911="","",'宣言书(Rev.12.04)'!$N$75)</f>
        <v/>
      </c>
      <c r="G911" s="15" t="str">
        <f>+IF(D911="","",'宣言书(Rev.12.04)'!$N$76)</f>
        <v/>
      </c>
      <c r="I911" s="5"/>
    </row>
    <row r="912" spans="2:9" ht="21.75" customHeight="1">
      <c r="B912" s="7"/>
      <c r="C912" s="7"/>
      <c r="D912" s="7"/>
      <c r="E912" s="10" t="str">
        <f>+IF(D912="","",'宣言书(Rev.12.04)'!$H$76)</f>
        <v/>
      </c>
      <c r="F912" s="10" t="str">
        <f>+IF(D912="","",'宣言书(Rev.12.04)'!$N$75)</f>
        <v/>
      </c>
      <c r="G912" s="15" t="str">
        <f>+IF(D912="","",'宣言书(Rev.12.04)'!$N$76)</f>
        <v/>
      </c>
      <c r="I912" s="5"/>
    </row>
    <row r="913" spans="2:9" ht="21.75" customHeight="1">
      <c r="B913" s="7"/>
      <c r="C913" s="7"/>
      <c r="D913" s="7"/>
      <c r="E913" s="10" t="str">
        <f>+IF(D913="","",'宣言书(Rev.12.04)'!$H$76)</f>
        <v/>
      </c>
      <c r="F913" s="10" t="str">
        <f>+IF(D913="","",'宣言书(Rev.12.04)'!$N$75)</f>
        <v/>
      </c>
      <c r="G913" s="15" t="str">
        <f>+IF(D913="","",'宣言书(Rev.12.04)'!$N$76)</f>
        <v/>
      </c>
      <c r="I913" s="5"/>
    </row>
    <row r="914" spans="2:9" ht="21.75" customHeight="1">
      <c r="B914" s="7"/>
      <c r="C914" s="7"/>
      <c r="D914" s="7"/>
      <c r="E914" s="10" t="str">
        <f>+IF(D914="","",'宣言书(Rev.12.04)'!$H$76)</f>
        <v/>
      </c>
      <c r="F914" s="10" t="str">
        <f>+IF(D914="","",'宣言书(Rev.12.04)'!$N$75)</f>
        <v/>
      </c>
      <c r="G914" s="15" t="str">
        <f>+IF(D914="","",'宣言书(Rev.12.04)'!$N$76)</f>
        <v/>
      </c>
      <c r="I914" s="5"/>
    </row>
    <row r="915" spans="2:9" ht="21.75" customHeight="1">
      <c r="B915" s="7"/>
      <c r="C915" s="7"/>
      <c r="D915" s="7"/>
      <c r="E915" s="10" t="str">
        <f>+IF(D915="","",'宣言书(Rev.12.04)'!$H$76)</f>
        <v/>
      </c>
      <c r="F915" s="10" t="str">
        <f>+IF(D915="","",'宣言书(Rev.12.04)'!$N$75)</f>
        <v/>
      </c>
      <c r="G915" s="15" t="str">
        <f>+IF(D915="","",'宣言书(Rev.12.04)'!$N$76)</f>
        <v/>
      </c>
      <c r="I915" s="5"/>
    </row>
    <row r="916" spans="2:9" ht="21.75" customHeight="1">
      <c r="B916" s="7"/>
      <c r="C916" s="7"/>
      <c r="D916" s="7"/>
      <c r="E916" s="10" t="str">
        <f>+IF(D916="","",'宣言书(Rev.12.04)'!$H$76)</f>
        <v/>
      </c>
      <c r="F916" s="10" t="str">
        <f>+IF(D916="","",'宣言书(Rev.12.04)'!$N$75)</f>
        <v/>
      </c>
      <c r="G916" s="15" t="str">
        <f>+IF(D916="","",'宣言书(Rev.12.04)'!$N$76)</f>
        <v/>
      </c>
      <c r="I916" s="5"/>
    </row>
    <row r="917" spans="2:9" ht="21.75" customHeight="1">
      <c r="B917" s="7"/>
      <c r="C917" s="7"/>
      <c r="D917" s="7"/>
      <c r="E917" s="10" t="str">
        <f>+IF(D917="","",'宣言书(Rev.12.04)'!$H$76)</f>
        <v/>
      </c>
      <c r="F917" s="10" t="str">
        <f>+IF(D917="","",'宣言书(Rev.12.04)'!$N$75)</f>
        <v/>
      </c>
      <c r="G917" s="15" t="str">
        <f>+IF(D917="","",'宣言书(Rev.12.04)'!$N$76)</f>
        <v/>
      </c>
      <c r="I917" s="5"/>
    </row>
    <row r="918" spans="2:9" ht="21.75" customHeight="1">
      <c r="B918" s="7"/>
      <c r="C918" s="7"/>
      <c r="D918" s="7"/>
      <c r="E918" s="10" t="str">
        <f>+IF(D918="","",'宣言书(Rev.12.04)'!$H$76)</f>
        <v/>
      </c>
      <c r="F918" s="10" t="str">
        <f>+IF(D918="","",'宣言书(Rev.12.04)'!$N$75)</f>
        <v/>
      </c>
      <c r="G918" s="15" t="str">
        <f>+IF(D918="","",'宣言书(Rev.12.04)'!$N$76)</f>
        <v/>
      </c>
      <c r="I918" s="5"/>
    </row>
    <row r="919" spans="2:9" ht="21.75" customHeight="1">
      <c r="B919" s="7"/>
      <c r="C919" s="7"/>
      <c r="D919" s="7"/>
      <c r="E919" s="10" t="str">
        <f>+IF(D919="","",'宣言书(Rev.12.04)'!$H$76)</f>
        <v/>
      </c>
      <c r="F919" s="10" t="str">
        <f>+IF(D919="","",'宣言书(Rev.12.04)'!$N$75)</f>
        <v/>
      </c>
      <c r="G919" s="15" t="str">
        <f>+IF(D919="","",'宣言书(Rev.12.04)'!$N$76)</f>
        <v/>
      </c>
      <c r="I919" s="5"/>
    </row>
    <row r="920" spans="2:9" ht="21.75" customHeight="1">
      <c r="B920" s="7"/>
      <c r="C920" s="7"/>
      <c r="D920" s="7"/>
      <c r="E920" s="10" t="str">
        <f>+IF(D920="","",'宣言书(Rev.12.04)'!$H$76)</f>
        <v/>
      </c>
      <c r="F920" s="10" t="str">
        <f>+IF(D920="","",'宣言书(Rev.12.04)'!$N$75)</f>
        <v/>
      </c>
      <c r="G920" s="15" t="str">
        <f>+IF(D920="","",'宣言书(Rev.12.04)'!$N$76)</f>
        <v/>
      </c>
      <c r="I920" s="5"/>
    </row>
    <row r="921" spans="2:9" ht="21.75" customHeight="1">
      <c r="B921" s="7"/>
      <c r="C921" s="7"/>
      <c r="D921" s="7"/>
      <c r="E921" s="10" t="str">
        <f>+IF(D921="","",'宣言书(Rev.12.04)'!$H$76)</f>
        <v/>
      </c>
      <c r="F921" s="10" t="str">
        <f>+IF(D921="","",'宣言书(Rev.12.04)'!$N$75)</f>
        <v/>
      </c>
      <c r="G921" s="15" t="str">
        <f>+IF(D921="","",'宣言书(Rev.12.04)'!$N$76)</f>
        <v/>
      </c>
      <c r="I921" s="5"/>
    </row>
    <row r="922" spans="2:9" ht="21.75" customHeight="1">
      <c r="B922" s="7"/>
      <c r="C922" s="7"/>
      <c r="D922" s="7"/>
      <c r="E922" s="10" t="str">
        <f>+IF(D922="","",'宣言书(Rev.12.04)'!$H$76)</f>
        <v/>
      </c>
      <c r="F922" s="10" t="str">
        <f>+IF(D922="","",'宣言书(Rev.12.04)'!$N$75)</f>
        <v/>
      </c>
      <c r="G922" s="15" t="str">
        <f>+IF(D922="","",'宣言书(Rev.12.04)'!$N$76)</f>
        <v/>
      </c>
      <c r="I922" s="5"/>
    </row>
    <row r="923" spans="2:9" ht="21.75" customHeight="1">
      <c r="B923" s="7"/>
      <c r="C923" s="7"/>
      <c r="D923" s="7"/>
      <c r="E923" s="10" t="str">
        <f>+IF(D923="","",'宣言书(Rev.12.04)'!$H$76)</f>
        <v/>
      </c>
      <c r="F923" s="10" t="str">
        <f>+IF(D923="","",'宣言书(Rev.12.04)'!$N$75)</f>
        <v/>
      </c>
      <c r="G923" s="15" t="str">
        <f>+IF(D923="","",'宣言书(Rev.12.04)'!$N$76)</f>
        <v/>
      </c>
      <c r="I923" s="5"/>
    </row>
    <row r="924" spans="2:9" ht="21.75" customHeight="1">
      <c r="B924" s="7"/>
      <c r="C924" s="7"/>
      <c r="D924" s="7"/>
      <c r="E924" s="10" t="str">
        <f>+IF(D924="","",'宣言书(Rev.12.04)'!$H$76)</f>
        <v/>
      </c>
      <c r="F924" s="10" t="str">
        <f>+IF(D924="","",'宣言书(Rev.12.04)'!$N$75)</f>
        <v/>
      </c>
      <c r="G924" s="15" t="str">
        <f>+IF(D924="","",'宣言书(Rev.12.04)'!$N$76)</f>
        <v/>
      </c>
      <c r="I924" s="5"/>
    </row>
    <row r="925" spans="2:9" ht="21.75" customHeight="1">
      <c r="B925" s="7"/>
      <c r="C925" s="7"/>
      <c r="D925" s="7"/>
      <c r="E925" s="10" t="str">
        <f>+IF(D925="","",'宣言书(Rev.12.04)'!$H$76)</f>
        <v/>
      </c>
      <c r="F925" s="10" t="str">
        <f>+IF(D925="","",'宣言书(Rev.12.04)'!$N$75)</f>
        <v/>
      </c>
      <c r="G925" s="15" t="str">
        <f>+IF(D925="","",'宣言书(Rev.12.04)'!$N$76)</f>
        <v/>
      </c>
      <c r="I925" s="5"/>
    </row>
    <row r="926" spans="2:9" ht="21.75" customHeight="1">
      <c r="B926" s="7"/>
      <c r="C926" s="7"/>
      <c r="D926" s="7"/>
      <c r="E926" s="10" t="str">
        <f>+IF(D926="","",'宣言书(Rev.12.04)'!$H$76)</f>
        <v/>
      </c>
      <c r="F926" s="10" t="str">
        <f>+IF(D926="","",'宣言书(Rev.12.04)'!$N$75)</f>
        <v/>
      </c>
      <c r="G926" s="15" t="str">
        <f>+IF(D926="","",'宣言书(Rev.12.04)'!$N$76)</f>
        <v/>
      </c>
      <c r="I926" s="5"/>
    </row>
    <row r="927" spans="2:9" ht="21.75" customHeight="1">
      <c r="B927" s="7"/>
      <c r="C927" s="7"/>
      <c r="D927" s="7"/>
      <c r="E927" s="10" t="str">
        <f>+IF(D927="","",'宣言书(Rev.12.04)'!$H$76)</f>
        <v/>
      </c>
      <c r="F927" s="10" t="str">
        <f>+IF(D927="","",'宣言书(Rev.12.04)'!$N$75)</f>
        <v/>
      </c>
      <c r="G927" s="15" t="str">
        <f>+IF(D927="","",'宣言书(Rev.12.04)'!$N$76)</f>
        <v/>
      </c>
      <c r="I927" s="5"/>
    </row>
    <row r="928" spans="2:9" ht="21.75" customHeight="1">
      <c r="B928" s="7"/>
      <c r="C928" s="7"/>
      <c r="D928" s="7"/>
      <c r="E928" s="10" t="str">
        <f>+IF(D928="","",'宣言书(Rev.12.04)'!$H$76)</f>
        <v/>
      </c>
      <c r="F928" s="10" t="str">
        <f>+IF(D928="","",'宣言书(Rev.12.04)'!$N$75)</f>
        <v/>
      </c>
      <c r="G928" s="15" t="str">
        <f>+IF(D928="","",'宣言书(Rev.12.04)'!$N$76)</f>
        <v/>
      </c>
      <c r="I928" s="5"/>
    </row>
    <row r="929" spans="2:9" ht="21.75" customHeight="1">
      <c r="B929" s="7"/>
      <c r="C929" s="7"/>
      <c r="D929" s="7"/>
      <c r="E929" s="10" t="str">
        <f>+IF(D929="","",'宣言书(Rev.12.04)'!$H$76)</f>
        <v/>
      </c>
      <c r="F929" s="10" t="str">
        <f>+IF(D929="","",'宣言书(Rev.12.04)'!$N$75)</f>
        <v/>
      </c>
      <c r="G929" s="15" t="str">
        <f>+IF(D929="","",'宣言书(Rev.12.04)'!$N$76)</f>
        <v/>
      </c>
      <c r="I929" s="5"/>
    </row>
    <row r="930" spans="2:9" ht="21.75" customHeight="1">
      <c r="B930" s="7"/>
      <c r="C930" s="7"/>
      <c r="D930" s="7"/>
      <c r="E930" s="10" t="str">
        <f>+IF(D930="","",'宣言书(Rev.12.04)'!$H$76)</f>
        <v/>
      </c>
      <c r="F930" s="10" t="str">
        <f>+IF(D930="","",'宣言书(Rev.12.04)'!$N$75)</f>
        <v/>
      </c>
      <c r="G930" s="15" t="str">
        <f>+IF(D930="","",'宣言书(Rev.12.04)'!$N$76)</f>
        <v/>
      </c>
      <c r="I930" s="5"/>
    </row>
    <row r="931" spans="2:9" ht="21.75" customHeight="1">
      <c r="B931" s="7"/>
      <c r="C931" s="7"/>
      <c r="D931" s="7"/>
      <c r="E931" s="10" t="str">
        <f>+IF(D931="","",'宣言书(Rev.12.04)'!$H$76)</f>
        <v/>
      </c>
      <c r="F931" s="10" t="str">
        <f>+IF(D931="","",'宣言书(Rev.12.04)'!$N$75)</f>
        <v/>
      </c>
      <c r="G931" s="15" t="str">
        <f>+IF(D931="","",'宣言书(Rev.12.04)'!$N$76)</f>
        <v/>
      </c>
      <c r="I931" s="5"/>
    </row>
    <row r="932" spans="2:9" ht="21.75" customHeight="1">
      <c r="B932" s="7"/>
      <c r="C932" s="7"/>
      <c r="D932" s="7"/>
      <c r="E932" s="10" t="str">
        <f>+IF(D932="","",'宣言书(Rev.12.04)'!$H$76)</f>
        <v/>
      </c>
      <c r="F932" s="10" t="str">
        <f>+IF(D932="","",'宣言书(Rev.12.04)'!$N$75)</f>
        <v/>
      </c>
      <c r="G932" s="15" t="str">
        <f>+IF(D932="","",'宣言书(Rev.12.04)'!$N$76)</f>
        <v/>
      </c>
      <c r="I932" s="5"/>
    </row>
    <row r="933" spans="2:9" ht="21.75" customHeight="1">
      <c r="B933" s="7"/>
      <c r="C933" s="7"/>
      <c r="D933" s="7"/>
      <c r="E933" s="10" t="str">
        <f>+IF(D933="","",'宣言书(Rev.12.04)'!$H$76)</f>
        <v/>
      </c>
      <c r="F933" s="10" t="str">
        <f>+IF(D933="","",'宣言书(Rev.12.04)'!$N$75)</f>
        <v/>
      </c>
      <c r="G933" s="15" t="str">
        <f>+IF(D933="","",'宣言书(Rev.12.04)'!$N$76)</f>
        <v/>
      </c>
      <c r="I933" s="5"/>
    </row>
    <row r="934" spans="2:9" ht="21.75" customHeight="1">
      <c r="B934" s="7"/>
      <c r="C934" s="7"/>
      <c r="D934" s="7"/>
      <c r="E934" s="10" t="str">
        <f>+IF(D934="","",'宣言书(Rev.12.04)'!$H$76)</f>
        <v/>
      </c>
      <c r="F934" s="10" t="str">
        <f>+IF(D934="","",'宣言书(Rev.12.04)'!$N$75)</f>
        <v/>
      </c>
      <c r="G934" s="15" t="str">
        <f>+IF(D934="","",'宣言书(Rev.12.04)'!$N$76)</f>
        <v/>
      </c>
      <c r="I934" s="5"/>
    </row>
    <row r="935" spans="2:9" ht="21.75" customHeight="1">
      <c r="B935" s="7"/>
      <c r="C935" s="7"/>
      <c r="D935" s="7"/>
      <c r="E935" s="10" t="str">
        <f>+IF(D935="","",'宣言书(Rev.12.04)'!$H$76)</f>
        <v/>
      </c>
      <c r="F935" s="10" t="str">
        <f>+IF(D935="","",'宣言书(Rev.12.04)'!$N$75)</f>
        <v/>
      </c>
      <c r="G935" s="15" t="str">
        <f>+IF(D935="","",'宣言书(Rev.12.04)'!$N$76)</f>
        <v/>
      </c>
      <c r="I935" s="5"/>
    </row>
    <row r="936" spans="2:9" ht="21.75" customHeight="1">
      <c r="B936" s="7"/>
      <c r="C936" s="7"/>
      <c r="D936" s="7"/>
      <c r="E936" s="10" t="str">
        <f>+IF(D936="","",'宣言书(Rev.12.04)'!$H$76)</f>
        <v/>
      </c>
      <c r="F936" s="10" t="str">
        <f>+IF(D936="","",'宣言书(Rev.12.04)'!$N$75)</f>
        <v/>
      </c>
      <c r="G936" s="15" t="str">
        <f>+IF(D936="","",'宣言书(Rev.12.04)'!$N$76)</f>
        <v/>
      </c>
      <c r="I936" s="5"/>
    </row>
    <row r="937" spans="2:9" ht="21.75" customHeight="1">
      <c r="B937" s="7"/>
      <c r="C937" s="7"/>
      <c r="D937" s="7"/>
      <c r="E937" s="10" t="str">
        <f>+IF(D937="","",'宣言书(Rev.12.04)'!$H$76)</f>
        <v/>
      </c>
      <c r="F937" s="10" t="str">
        <f>+IF(D937="","",'宣言书(Rev.12.04)'!$N$75)</f>
        <v/>
      </c>
      <c r="G937" s="15" t="str">
        <f>+IF(D937="","",'宣言书(Rev.12.04)'!$N$76)</f>
        <v/>
      </c>
      <c r="I937" s="5"/>
    </row>
    <row r="938" spans="2:9" ht="21.75" customHeight="1">
      <c r="B938" s="7"/>
      <c r="C938" s="7"/>
      <c r="D938" s="7"/>
      <c r="E938" s="10" t="str">
        <f>+IF(D938="","",'宣言书(Rev.12.04)'!$H$76)</f>
        <v/>
      </c>
      <c r="F938" s="10" t="str">
        <f>+IF(D938="","",'宣言书(Rev.12.04)'!$N$75)</f>
        <v/>
      </c>
      <c r="G938" s="15" t="str">
        <f>+IF(D938="","",'宣言书(Rev.12.04)'!$N$76)</f>
        <v/>
      </c>
      <c r="I938" s="5"/>
    </row>
    <row r="939" spans="2:9" ht="21.75" customHeight="1">
      <c r="B939" s="7"/>
      <c r="C939" s="7"/>
      <c r="D939" s="7"/>
      <c r="E939" s="10" t="str">
        <f>+IF(D939="","",'宣言书(Rev.12.04)'!$H$76)</f>
        <v/>
      </c>
      <c r="F939" s="10" t="str">
        <f>+IF(D939="","",'宣言书(Rev.12.04)'!$N$75)</f>
        <v/>
      </c>
      <c r="G939" s="15" t="str">
        <f>+IF(D939="","",'宣言书(Rev.12.04)'!$N$76)</f>
        <v/>
      </c>
      <c r="I939" s="5"/>
    </row>
    <row r="940" spans="2:9" ht="21.75" customHeight="1">
      <c r="B940" s="7"/>
      <c r="C940" s="7"/>
      <c r="D940" s="7"/>
      <c r="E940" s="10" t="str">
        <f>+IF(D940="","",'宣言书(Rev.12.04)'!$H$76)</f>
        <v/>
      </c>
      <c r="F940" s="10" t="str">
        <f>+IF(D940="","",'宣言书(Rev.12.04)'!$N$75)</f>
        <v/>
      </c>
      <c r="G940" s="15" t="str">
        <f>+IF(D940="","",'宣言书(Rev.12.04)'!$N$76)</f>
        <v/>
      </c>
      <c r="I940" s="5"/>
    </row>
    <row r="941" spans="2:9" ht="21.75" customHeight="1">
      <c r="B941" s="7"/>
      <c r="C941" s="7"/>
      <c r="D941" s="7"/>
      <c r="E941" s="10" t="str">
        <f>+IF(D941="","",'宣言书(Rev.12.04)'!$H$76)</f>
        <v/>
      </c>
      <c r="F941" s="10" t="str">
        <f>+IF(D941="","",'宣言书(Rev.12.04)'!$N$75)</f>
        <v/>
      </c>
      <c r="G941" s="15" t="str">
        <f>+IF(D941="","",'宣言书(Rev.12.04)'!$N$76)</f>
        <v/>
      </c>
      <c r="I941" s="5"/>
    </row>
    <row r="942" spans="2:9" ht="21.75" customHeight="1">
      <c r="B942" s="7"/>
      <c r="C942" s="7"/>
      <c r="D942" s="7"/>
      <c r="E942" s="10" t="str">
        <f>+IF(D942="","",'宣言书(Rev.12.04)'!$H$76)</f>
        <v/>
      </c>
      <c r="F942" s="10" t="str">
        <f>+IF(D942="","",'宣言书(Rev.12.04)'!$N$75)</f>
        <v/>
      </c>
      <c r="G942" s="15" t="str">
        <f>+IF(D942="","",'宣言书(Rev.12.04)'!$N$76)</f>
        <v/>
      </c>
      <c r="I942" s="5"/>
    </row>
    <row r="943" spans="2:9" ht="21.75" customHeight="1">
      <c r="B943" s="7"/>
      <c r="C943" s="7"/>
      <c r="D943" s="7"/>
      <c r="E943" s="10" t="str">
        <f>+IF(D943="","",'宣言书(Rev.12.04)'!$H$76)</f>
        <v/>
      </c>
      <c r="F943" s="10" t="str">
        <f>+IF(D943="","",'宣言书(Rev.12.04)'!$N$75)</f>
        <v/>
      </c>
      <c r="G943" s="15" t="str">
        <f>+IF(D943="","",'宣言书(Rev.12.04)'!$N$76)</f>
        <v/>
      </c>
      <c r="I943" s="5"/>
    </row>
    <row r="944" spans="2:9" ht="21.75" customHeight="1">
      <c r="B944" s="7"/>
      <c r="C944" s="7"/>
      <c r="D944" s="7"/>
      <c r="E944" s="10" t="str">
        <f>+IF(D944="","",'宣言书(Rev.12.04)'!$H$76)</f>
        <v/>
      </c>
      <c r="F944" s="10" t="str">
        <f>+IF(D944="","",'宣言书(Rev.12.04)'!$N$75)</f>
        <v/>
      </c>
      <c r="G944" s="15" t="str">
        <f>+IF(D944="","",'宣言书(Rev.12.04)'!$N$76)</f>
        <v/>
      </c>
      <c r="I944" s="5"/>
    </row>
    <row r="945" spans="2:9" ht="21.75" customHeight="1">
      <c r="B945" s="7"/>
      <c r="C945" s="7"/>
      <c r="D945" s="7"/>
      <c r="E945" s="10" t="str">
        <f>+IF(D945="","",'宣言书(Rev.12.04)'!$H$76)</f>
        <v/>
      </c>
      <c r="F945" s="10" t="str">
        <f>+IF(D945="","",'宣言书(Rev.12.04)'!$N$75)</f>
        <v/>
      </c>
      <c r="G945" s="15" t="str">
        <f>+IF(D945="","",'宣言书(Rev.12.04)'!$N$76)</f>
        <v/>
      </c>
      <c r="I945" s="5"/>
    </row>
    <row r="946" spans="2:9" ht="21.75" customHeight="1">
      <c r="B946" s="7"/>
      <c r="C946" s="7"/>
      <c r="D946" s="7"/>
      <c r="E946" s="10" t="str">
        <f>+IF(D946="","",'宣言书(Rev.12.04)'!$H$76)</f>
        <v/>
      </c>
      <c r="F946" s="10" t="str">
        <f>+IF(D946="","",'宣言书(Rev.12.04)'!$N$75)</f>
        <v/>
      </c>
      <c r="G946" s="15" t="str">
        <f>+IF(D946="","",'宣言书(Rev.12.04)'!$N$76)</f>
        <v/>
      </c>
      <c r="I946" s="5"/>
    </row>
    <row r="947" spans="2:9" ht="21.75" customHeight="1">
      <c r="B947" s="7"/>
      <c r="C947" s="7"/>
      <c r="D947" s="7"/>
      <c r="E947" s="10" t="str">
        <f>+IF(D947="","",'宣言书(Rev.12.04)'!$H$76)</f>
        <v/>
      </c>
      <c r="F947" s="10" t="str">
        <f>+IF(D947="","",'宣言书(Rev.12.04)'!$N$75)</f>
        <v/>
      </c>
      <c r="G947" s="15" t="str">
        <f>+IF(D947="","",'宣言书(Rev.12.04)'!$N$76)</f>
        <v/>
      </c>
      <c r="I947" s="5"/>
    </row>
    <row r="948" spans="2:9" ht="21.75" customHeight="1">
      <c r="B948" s="7"/>
      <c r="C948" s="7"/>
      <c r="D948" s="7"/>
      <c r="E948" s="10" t="str">
        <f>+IF(D948="","",'宣言书(Rev.12.04)'!$H$76)</f>
        <v/>
      </c>
      <c r="F948" s="10" t="str">
        <f>+IF(D948="","",'宣言书(Rev.12.04)'!$N$75)</f>
        <v/>
      </c>
      <c r="G948" s="15" t="str">
        <f>+IF(D948="","",'宣言书(Rev.12.04)'!$N$76)</f>
        <v/>
      </c>
      <c r="I948" s="5"/>
    </row>
    <row r="949" spans="2:9" ht="21.75" customHeight="1">
      <c r="B949" s="7"/>
      <c r="C949" s="7"/>
      <c r="D949" s="7"/>
      <c r="E949" s="10" t="str">
        <f>+IF(D949="","",'宣言书(Rev.12.04)'!$H$76)</f>
        <v/>
      </c>
      <c r="F949" s="10" t="str">
        <f>+IF(D949="","",'宣言书(Rev.12.04)'!$N$75)</f>
        <v/>
      </c>
      <c r="G949" s="15" t="str">
        <f>+IF(D949="","",'宣言书(Rev.12.04)'!$N$76)</f>
        <v/>
      </c>
      <c r="I949" s="5"/>
    </row>
    <row r="950" spans="2:9" ht="21.75" customHeight="1">
      <c r="B950" s="7"/>
      <c r="C950" s="7"/>
      <c r="D950" s="7"/>
      <c r="E950" s="10" t="str">
        <f>+IF(D950="","",'宣言书(Rev.12.04)'!$H$76)</f>
        <v/>
      </c>
      <c r="F950" s="10" t="str">
        <f>+IF(D950="","",'宣言书(Rev.12.04)'!$N$75)</f>
        <v/>
      </c>
      <c r="G950" s="15" t="str">
        <f>+IF(D950="","",'宣言书(Rev.12.04)'!$N$76)</f>
        <v/>
      </c>
      <c r="I950" s="5"/>
    </row>
    <row r="951" spans="2:9" ht="21.75" customHeight="1">
      <c r="B951" s="7"/>
      <c r="C951" s="7"/>
      <c r="D951" s="7"/>
      <c r="E951" s="10" t="str">
        <f>+IF(D951="","",'宣言书(Rev.12.04)'!$H$76)</f>
        <v/>
      </c>
      <c r="F951" s="10" t="str">
        <f>+IF(D951="","",'宣言书(Rev.12.04)'!$N$75)</f>
        <v/>
      </c>
      <c r="G951" s="15" t="str">
        <f>+IF(D951="","",'宣言书(Rev.12.04)'!$N$76)</f>
        <v/>
      </c>
      <c r="I951" s="5"/>
    </row>
    <row r="952" spans="2:9" ht="21.75" customHeight="1">
      <c r="B952" s="7"/>
      <c r="C952" s="7"/>
      <c r="D952" s="7"/>
      <c r="E952" s="10" t="str">
        <f>+IF(D952="","",'宣言书(Rev.12.04)'!$H$76)</f>
        <v/>
      </c>
      <c r="F952" s="10" t="str">
        <f>+IF(D952="","",'宣言书(Rev.12.04)'!$N$75)</f>
        <v/>
      </c>
      <c r="G952" s="15" t="str">
        <f>+IF(D952="","",'宣言书(Rev.12.04)'!$N$76)</f>
        <v/>
      </c>
      <c r="I952" s="5"/>
    </row>
    <row r="953" spans="2:9" ht="21.75" customHeight="1">
      <c r="B953" s="7"/>
      <c r="C953" s="7"/>
      <c r="D953" s="7"/>
      <c r="E953" s="10" t="str">
        <f>+IF(D953="","",'宣言书(Rev.12.04)'!$H$76)</f>
        <v/>
      </c>
      <c r="F953" s="10" t="str">
        <f>+IF(D953="","",'宣言书(Rev.12.04)'!$N$75)</f>
        <v/>
      </c>
      <c r="G953" s="15" t="str">
        <f>+IF(D953="","",'宣言书(Rev.12.04)'!$N$76)</f>
        <v/>
      </c>
      <c r="I953" s="5"/>
    </row>
    <row r="954" spans="2:9" ht="21.75" customHeight="1">
      <c r="B954" s="7"/>
      <c r="C954" s="7"/>
      <c r="D954" s="7"/>
      <c r="E954" s="10" t="str">
        <f>+IF(D954="","",'宣言书(Rev.12.04)'!$H$76)</f>
        <v/>
      </c>
      <c r="F954" s="10" t="str">
        <f>+IF(D954="","",'宣言书(Rev.12.04)'!$N$75)</f>
        <v/>
      </c>
      <c r="G954" s="15" t="str">
        <f>+IF(D954="","",'宣言书(Rev.12.04)'!$N$76)</f>
        <v/>
      </c>
      <c r="I954" s="5"/>
    </row>
    <row r="955" spans="2:9" ht="21.75" customHeight="1">
      <c r="B955" s="7"/>
      <c r="C955" s="7"/>
      <c r="D955" s="7"/>
      <c r="E955" s="10" t="str">
        <f>+IF(D955="","",'宣言书(Rev.12.04)'!$H$76)</f>
        <v/>
      </c>
      <c r="F955" s="10" t="str">
        <f>+IF(D955="","",'宣言书(Rev.12.04)'!$N$75)</f>
        <v/>
      </c>
      <c r="G955" s="15" t="str">
        <f>+IF(D955="","",'宣言书(Rev.12.04)'!$N$76)</f>
        <v/>
      </c>
      <c r="I955" s="5"/>
    </row>
    <row r="956" spans="2:9" ht="21.75" customHeight="1">
      <c r="B956" s="7"/>
      <c r="C956" s="7"/>
      <c r="D956" s="7"/>
      <c r="E956" s="10" t="str">
        <f>+IF(D956="","",'宣言书(Rev.12.04)'!$H$76)</f>
        <v/>
      </c>
      <c r="F956" s="10" t="str">
        <f>+IF(D956="","",'宣言书(Rev.12.04)'!$N$75)</f>
        <v/>
      </c>
      <c r="G956" s="15" t="str">
        <f>+IF(D956="","",'宣言书(Rev.12.04)'!$N$76)</f>
        <v/>
      </c>
      <c r="I956" s="5"/>
    </row>
    <row r="957" spans="2:9" ht="21.75" customHeight="1">
      <c r="B957" s="7"/>
      <c r="C957" s="7"/>
      <c r="D957" s="7"/>
      <c r="E957" s="10" t="str">
        <f>+IF(D957="","",'宣言书(Rev.12.04)'!$H$76)</f>
        <v/>
      </c>
      <c r="F957" s="10" t="str">
        <f>+IF(D957="","",'宣言书(Rev.12.04)'!$N$75)</f>
        <v/>
      </c>
      <c r="G957" s="15" t="str">
        <f>+IF(D957="","",'宣言书(Rev.12.04)'!$N$76)</f>
        <v/>
      </c>
      <c r="I957" s="5"/>
    </row>
    <row r="958" spans="2:9" ht="21.75" customHeight="1">
      <c r="B958" s="7"/>
      <c r="C958" s="7"/>
      <c r="D958" s="7"/>
      <c r="E958" s="10" t="str">
        <f>+IF(D958="","",'宣言书(Rev.12.04)'!$H$76)</f>
        <v/>
      </c>
      <c r="F958" s="10" t="str">
        <f>+IF(D958="","",'宣言书(Rev.12.04)'!$N$75)</f>
        <v/>
      </c>
      <c r="G958" s="15" t="str">
        <f>+IF(D958="","",'宣言书(Rev.12.04)'!$N$76)</f>
        <v/>
      </c>
      <c r="I958" s="5"/>
    </row>
    <row r="959" spans="2:9" ht="21.75" customHeight="1">
      <c r="B959" s="7"/>
      <c r="C959" s="7"/>
      <c r="D959" s="7"/>
      <c r="E959" s="10" t="str">
        <f>+IF(D959="","",'宣言书(Rev.12.04)'!$H$76)</f>
        <v/>
      </c>
      <c r="F959" s="10" t="str">
        <f>+IF(D959="","",'宣言书(Rev.12.04)'!$N$75)</f>
        <v/>
      </c>
      <c r="G959" s="15" t="str">
        <f>+IF(D959="","",'宣言书(Rev.12.04)'!$N$76)</f>
        <v/>
      </c>
      <c r="I959" s="5"/>
    </row>
    <row r="960" spans="2:9" ht="21.75" customHeight="1">
      <c r="B960" s="7"/>
      <c r="C960" s="7"/>
      <c r="D960" s="7"/>
      <c r="E960" s="10" t="str">
        <f>+IF(D960="","",'宣言书(Rev.12.04)'!$H$76)</f>
        <v/>
      </c>
      <c r="F960" s="10" t="str">
        <f>+IF(D960="","",'宣言书(Rev.12.04)'!$N$75)</f>
        <v/>
      </c>
      <c r="G960" s="15" t="str">
        <f>+IF(D960="","",'宣言书(Rev.12.04)'!$N$76)</f>
        <v/>
      </c>
      <c r="I960" s="5"/>
    </row>
    <row r="961" spans="2:9" ht="21.75" customHeight="1">
      <c r="B961" s="7"/>
      <c r="C961" s="7"/>
      <c r="D961" s="7"/>
      <c r="E961" s="10" t="str">
        <f>+IF(D961="","",'宣言书(Rev.12.04)'!$H$76)</f>
        <v/>
      </c>
      <c r="F961" s="10" t="str">
        <f>+IF(D961="","",'宣言书(Rev.12.04)'!$N$75)</f>
        <v/>
      </c>
      <c r="G961" s="15" t="str">
        <f>+IF(D961="","",'宣言书(Rev.12.04)'!$N$76)</f>
        <v/>
      </c>
      <c r="I961" s="5"/>
    </row>
    <row r="962" spans="2:9" ht="21.75" customHeight="1">
      <c r="B962" s="7"/>
      <c r="C962" s="7"/>
      <c r="D962" s="7"/>
      <c r="E962" s="10" t="str">
        <f>+IF(D962="","",'宣言书(Rev.12.04)'!$H$76)</f>
        <v/>
      </c>
      <c r="F962" s="10" t="str">
        <f>+IF(D962="","",'宣言书(Rev.12.04)'!$N$75)</f>
        <v/>
      </c>
      <c r="G962" s="15" t="str">
        <f>+IF(D962="","",'宣言书(Rev.12.04)'!$N$76)</f>
        <v/>
      </c>
      <c r="I962" s="5"/>
    </row>
    <row r="963" spans="2:9" ht="21.75" customHeight="1">
      <c r="B963" s="7"/>
      <c r="C963" s="7"/>
      <c r="D963" s="7"/>
      <c r="E963" s="10" t="str">
        <f>+IF(D963="","",'宣言书(Rev.12.04)'!$H$76)</f>
        <v/>
      </c>
      <c r="F963" s="10" t="str">
        <f>+IF(D963="","",'宣言书(Rev.12.04)'!$N$75)</f>
        <v/>
      </c>
      <c r="G963" s="15" t="str">
        <f>+IF(D963="","",'宣言书(Rev.12.04)'!$N$76)</f>
        <v/>
      </c>
      <c r="I963" s="5"/>
    </row>
    <row r="964" spans="2:9" ht="21.75" customHeight="1">
      <c r="B964" s="7"/>
      <c r="C964" s="7"/>
      <c r="D964" s="7"/>
      <c r="E964" s="10" t="str">
        <f>+IF(D964="","",'宣言书(Rev.12.04)'!$H$76)</f>
        <v/>
      </c>
      <c r="F964" s="10" t="str">
        <f>+IF(D964="","",'宣言书(Rev.12.04)'!$N$75)</f>
        <v/>
      </c>
      <c r="G964" s="15" t="str">
        <f>+IF(D964="","",'宣言书(Rev.12.04)'!$N$76)</f>
        <v/>
      </c>
      <c r="I964" s="5"/>
    </row>
    <row r="965" spans="2:9" ht="21.75" customHeight="1">
      <c r="B965" s="7"/>
      <c r="C965" s="7"/>
      <c r="D965" s="7"/>
      <c r="E965" s="10" t="str">
        <f>+IF(D965="","",'宣言书(Rev.12.04)'!$H$76)</f>
        <v/>
      </c>
      <c r="F965" s="10" t="str">
        <f>+IF(D965="","",'宣言书(Rev.12.04)'!$N$75)</f>
        <v/>
      </c>
      <c r="G965" s="15" t="str">
        <f>+IF(D965="","",'宣言书(Rev.12.04)'!$N$76)</f>
        <v/>
      </c>
      <c r="I965" s="5"/>
    </row>
    <row r="966" spans="2:9" ht="21.75" customHeight="1">
      <c r="B966" s="7"/>
      <c r="C966" s="7"/>
      <c r="D966" s="7"/>
      <c r="E966" s="10" t="str">
        <f>+IF(D966="","",'宣言书(Rev.12.04)'!$H$76)</f>
        <v/>
      </c>
      <c r="F966" s="10" t="str">
        <f>+IF(D966="","",'宣言书(Rev.12.04)'!$N$75)</f>
        <v/>
      </c>
      <c r="G966" s="15" t="str">
        <f>+IF(D966="","",'宣言书(Rev.12.04)'!$N$76)</f>
        <v/>
      </c>
      <c r="I966" s="5"/>
    </row>
    <row r="967" spans="2:9" ht="21.75" customHeight="1">
      <c r="B967" s="7"/>
      <c r="C967" s="7"/>
      <c r="D967" s="7"/>
      <c r="E967" s="10" t="str">
        <f>+IF(D967="","",'宣言书(Rev.12.04)'!$H$76)</f>
        <v/>
      </c>
      <c r="F967" s="10" t="str">
        <f>+IF(D967="","",'宣言书(Rev.12.04)'!$N$75)</f>
        <v/>
      </c>
      <c r="G967" s="15" t="str">
        <f>+IF(D967="","",'宣言书(Rev.12.04)'!$N$76)</f>
        <v/>
      </c>
      <c r="I967" s="5"/>
    </row>
    <row r="968" spans="2:9" ht="21.75" customHeight="1">
      <c r="B968" s="7"/>
      <c r="C968" s="7"/>
      <c r="D968" s="7"/>
      <c r="E968" s="10" t="str">
        <f>+IF(D968="","",'宣言书(Rev.12.04)'!$H$76)</f>
        <v/>
      </c>
      <c r="F968" s="10" t="str">
        <f>+IF(D968="","",'宣言书(Rev.12.04)'!$N$75)</f>
        <v/>
      </c>
      <c r="G968" s="15" t="str">
        <f>+IF(D968="","",'宣言书(Rev.12.04)'!$N$76)</f>
        <v/>
      </c>
      <c r="I968" s="5"/>
    </row>
    <row r="969" spans="2:9" ht="21.75" customHeight="1">
      <c r="B969" s="7"/>
      <c r="C969" s="7"/>
      <c r="D969" s="7"/>
      <c r="E969" s="10" t="str">
        <f>+IF(D969="","",'宣言书(Rev.12.04)'!$H$76)</f>
        <v/>
      </c>
      <c r="F969" s="10" t="str">
        <f>+IF(D969="","",'宣言书(Rev.12.04)'!$N$75)</f>
        <v/>
      </c>
      <c r="G969" s="15" t="str">
        <f>+IF(D969="","",'宣言书(Rev.12.04)'!$N$76)</f>
        <v/>
      </c>
      <c r="I969" s="5"/>
    </row>
    <row r="970" spans="2:9" ht="21.75" customHeight="1">
      <c r="B970" s="7"/>
      <c r="C970" s="7"/>
      <c r="D970" s="7"/>
      <c r="E970" s="10" t="str">
        <f>+IF(D970="","",'宣言书(Rev.12.04)'!$H$76)</f>
        <v/>
      </c>
      <c r="F970" s="10" t="str">
        <f>+IF(D970="","",'宣言书(Rev.12.04)'!$N$75)</f>
        <v/>
      </c>
      <c r="G970" s="15" t="str">
        <f>+IF(D970="","",'宣言书(Rev.12.04)'!$N$76)</f>
        <v/>
      </c>
      <c r="I970" s="5"/>
    </row>
    <row r="971" spans="2:9" ht="21.75" customHeight="1">
      <c r="B971" s="7"/>
      <c r="C971" s="7"/>
      <c r="D971" s="7"/>
      <c r="E971" s="10" t="str">
        <f>+IF(D971="","",'宣言书(Rev.12.04)'!$H$76)</f>
        <v/>
      </c>
      <c r="F971" s="10" t="str">
        <f>+IF(D971="","",'宣言书(Rev.12.04)'!$N$75)</f>
        <v/>
      </c>
      <c r="G971" s="15" t="str">
        <f>+IF(D971="","",'宣言书(Rev.12.04)'!$N$76)</f>
        <v/>
      </c>
      <c r="I971" s="5"/>
    </row>
    <row r="972" spans="2:9" ht="21.75" customHeight="1">
      <c r="B972" s="7"/>
      <c r="C972" s="7"/>
      <c r="D972" s="7"/>
      <c r="E972" s="10" t="str">
        <f>+IF(D972="","",'宣言书(Rev.12.04)'!$H$76)</f>
        <v/>
      </c>
      <c r="F972" s="10" t="str">
        <f>+IF(D972="","",'宣言书(Rev.12.04)'!$N$75)</f>
        <v/>
      </c>
      <c r="G972" s="15" t="str">
        <f>+IF(D972="","",'宣言书(Rev.12.04)'!$N$76)</f>
        <v/>
      </c>
      <c r="I972" s="5"/>
    </row>
    <row r="973" spans="2:9" ht="21.75" customHeight="1">
      <c r="B973" s="7"/>
      <c r="C973" s="7"/>
      <c r="D973" s="7"/>
      <c r="E973" s="10" t="str">
        <f>+IF(D973="","",'宣言书(Rev.12.04)'!$H$76)</f>
        <v/>
      </c>
      <c r="F973" s="10" t="str">
        <f>+IF(D973="","",'宣言书(Rev.12.04)'!$N$75)</f>
        <v/>
      </c>
      <c r="G973" s="15" t="str">
        <f>+IF(D973="","",'宣言书(Rev.12.04)'!$N$76)</f>
        <v/>
      </c>
      <c r="I973" s="5"/>
    </row>
    <row r="974" spans="2:9" ht="21.75" customHeight="1">
      <c r="B974" s="7"/>
      <c r="C974" s="7"/>
      <c r="D974" s="7"/>
      <c r="E974" s="10" t="str">
        <f>+IF(D974="","",'宣言书(Rev.12.04)'!$H$76)</f>
        <v/>
      </c>
      <c r="F974" s="10" t="str">
        <f>+IF(D974="","",'宣言书(Rev.12.04)'!$N$75)</f>
        <v/>
      </c>
      <c r="G974" s="15" t="str">
        <f>+IF(D974="","",'宣言书(Rev.12.04)'!$N$76)</f>
        <v/>
      </c>
      <c r="I974" s="5"/>
    </row>
    <row r="975" spans="2:9" ht="21.75" customHeight="1">
      <c r="B975" s="7"/>
      <c r="C975" s="7"/>
      <c r="D975" s="7"/>
      <c r="E975" s="10" t="str">
        <f>+IF(D975="","",'宣言书(Rev.12.04)'!$H$76)</f>
        <v/>
      </c>
      <c r="F975" s="10" t="str">
        <f>+IF(D975="","",'宣言书(Rev.12.04)'!$N$75)</f>
        <v/>
      </c>
      <c r="G975" s="15" t="str">
        <f>+IF(D975="","",'宣言书(Rev.12.04)'!$N$76)</f>
        <v/>
      </c>
      <c r="I975" s="5"/>
    </row>
    <row r="976" spans="2:9" ht="21.75" customHeight="1">
      <c r="B976" s="7"/>
      <c r="C976" s="7"/>
      <c r="D976" s="7"/>
      <c r="E976" s="10" t="str">
        <f>+IF(D976="","",'宣言书(Rev.12.04)'!$H$76)</f>
        <v/>
      </c>
      <c r="F976" s="10" t="str">
        <f>+IF(D976="","",'宣言书(Rev.12.04)'!$N$75)</f>
        <v/>
      </c>
      <c r="G976" s="15" t="str">
        <f>+IF(D976="","",'宣言书(Rev.12.04)'!$N$76)</f>
        <v/>
      </c>
      <c r="I976" s="5"/>
    </row>
    <row r="977" spans="2:9" ht="21.75" customHeight="1">
      <c r="B977" s="7"/>
      <c r="C977" s="7"/>
      <c r="D977" s="7"/>
      <c r="E977" s="10" t="str">
        <f>+IF(D977="","",'宣言书(Rev.12.04)'!$H$76)</f>
        <v/>
      </c>
      <c r="F977" s="10" t="str">
        <f>+IF(D977="","",'宣言书(Rev.12.04)'!$N$75)</f>
        <v/>
      </c>
      <c r="G977" s="15" t="str">
        <f>+IF(D977="","",'宣言书(Rev.12.04)'!$N$76)</f>
        <v/>
      </c>
      <c r="I977" s="5"/>
    </row>
    <row r="978" spans="2:9" ht="21.75" customHeight="1">
      <c r="B978" s="7"/>
      <c r="C978" s="7"/>
      <c r="D978" s="7"/>
      <c r="E978" s="10" t="str">
        <f>+IF(D978="","",'宣言书(Rev.12.04)'!$H$76)</f>
        <v/>
      </c>
      <c r="F978" s="10" t="str">
        <f>+IF(D978="","",'宣言书(Rev.12.04)'!$N$75)</f>
        <v/>
      </c>
      <c r="G978" s="15" t="str">
        <f>+IF(D978="","",'宣言书(Rev.12.04)'!$N$76)</f>
        <v/>
      </c>
      <c r="I978" s="5"/>
    </row>
    <row r="979" spans="2:9" ht="21.75" customHeight="1">
      <c r="B979" s="7"/>
      <c r="C979" s="7"/>
      <c r="D979" s="7"/>
      <c r="E979" s="10" t="str">
        <f>+IF(D979="","",'宣言书(Rev.12.04)'!$H$76)</f>
        <v/>
      </c>
      <c r="F979" s="10" t="str">
        <f>+IF(D979="","",'宣言书(Rev.12.04)'!$N$75)</f>
        <v/>
      </c>
      <c r="G979" s="15" t="str">
        <f>+IF(D979="","",'宣言书(Rev.12.04)'!$N$76)</f>
        <v/>
      </c>
      <c r="I979" s="5"/>
    </row>
    <row r="980" spans="2:9" ht="21.75" customHeight="1">
      <c r="B980" s="7"/>
      <c r="C980" s="7"/>
      <c r="D980" s="7"/>
      <c r="E980" s="10" t="str">
        <f>+IF(D980="","",'宣言书(Rev.12.04)'!$H$76)</f>
        <v/>
      </c>
      <c r="F980" s="10" t="str">
        <f>+IF(D980="","",'宣言书(Rev.12.04)'!$N$75)</f>
        <v/>
      </c>
      <c r="G980" s="15" t="str">
        <f>+IF(D980="","",'宣言书(Rev.12.04)'!$N$76)</f>
        <v/>
      </c>
      <c r="I980" s="5"/>
    </row>
    <row r="981" spans="2:9" ht="21.75" customHeight="1">
      <c r="B981" s="7"/>
      <c r="C981" s="7"/>
      <c r="D981" s="7"/>
      <c r="E981" s="10" t="str">
        <f>+IF(D981="","",'宣言书(Rev.12.04)'!$H$76)</f>
        <v/>
      </c>
      <c r="F981" s="10" t="str">
        <f>+IF(D981="","",'宣言书(Rev.12.04)'!$N$75)</f>
        <v/>
      </c>
      <c r="G981" s="15" t="str">
        <f>+IF(D981="","",'宣言书(Rev.12.04)'!$N$76)</f>
        <v/>
      </c>
      <c r="I981" s="5"/>
    </row>
    <row r="982" spans="2:9" ht="21.75" customHeight="1">
      <c r="B982" s="7"/>
      <c r="C982" s="7"/>
      <c r="D982" s="7"/>
      <c r="E982" s="10" t="str">
        <f>+IF(D982="","",'宣言书(Rev.12.04)'!$H$76)</f>
        <v/>
      </c>
      <c r="F982" s="10" t="str">
        <f>+IF(D982="","",'宣言书(Rev.12.04)'!$N$75)</f>
        <v/>
      </c>
      <c r="G982" s="15" t="str">
        <f>+IF(D982="","",'宣言书(Rev.12.04)'!$N$76)</f>
        <v/>
      </c>
      <c r="I982" s="5"/>
    </row>
    <row r="983" spans="2:9" ht="21.75" customHeight="1">
      <c r="B983" s="7"/>
      <c r="C983" s="7"/>
      <c r="D983" s="7"/>
      <c r="E983" s="10" t="str">
        <f>+IF(D983="","",'宣言书(Rev.12.04)'!$H$76)</f>
        <v/>
      </c>
      <c r="F983" s="10" t="str">
        <f>+IF(D983="","",'宣言书(Rev.12.04)'!$N$75)</f>
        <v/>
      </c>
      <c r="G983" s="15" t="str">
        <f>+IF(D983="","",'宣言书(Rev.12.04)'!$N$76)</f>
        <v/>
      </c>
      <c r="I983" s="5"/>
    </row>
    <row r="984" spans="2:9" ht="21.75" customHeight="1">
      <c r="B984" s="7"/>
      <c r="C984" s="7"/>
      <c r="D984" s="7"/>
      <c r="E984" s="10" t="str">
        <f>+IF(D984="","",'宣言书(Rev.12.04)'!$H$76)</f>
        <v/>
      </c>
      <c r="F984" s="10" t="str">
        <f>+IF(D984="","",'宣言书(Rev.12.04)'!$N$75)</f>
        <v/>
      </c>
      <c r="G984" s="15" t="str">
        <f>+IF(D984="","",'宣言书(Rev.12.04)'!$N$76)</f>
        <v/>
      </c>
      <c r="I984" s="5"/>
    </row>
    <row r="985" spans="2:9" ht="21.75" customHeight="1">
      <c r="B985" s="7"/>
      <c r="C985" s="7"/>
      <c r="D985" s="7"/>
      <c r="E985" s="10" t="str">
        <f>+IF(D985="","",'宣言书(Rev.12.04)'!$H$76)</f>
        <v/>
      </c>
      <c r="F985" s="10" t="str">
        <f>+IF(D985="","",'宣言书(Rev.12.04)'!$N$75)</f>
        <v/>
      </c>
      <c r="G985" s="15" t="str">
        <f>+IF(D985="","",'宣言书(Rev.12.04)'!$N$76)</f>
        <v/>
      </c>
      <c r="I985" s="5"/>
    </row>
    <row r="986" spans="2:9" ht="21.75" customHeight="1">
      <c r="B986" s="7"/>
      <c r="C986" s="7"/>
      <c r="D986" s="7"/>
      <c r="E986" s="10" t="str">
        <f>+IF(D986="","",'宣言书(Rev.12.04)'!$H$76)</f>
        <v/>
      </c>
      <c r="F986" s="10" t="str">
        <f>+IF(D986="","",'宣言书(Rev.12.04)'!$N$75)</f>
        <v/>
      </c>
      <c r="G986" s="15" t="str">
        <f>+IF(D986="","",'宣言书(Rev.12.04)'!$N$76)</f>
        <v/>
      </c>
      <c r="I986" s="5"/>
    </row>
    <row r="987" spans="2:9" ht="21.75" customHeight="1">
      <c r="B987" s="7"/>
      <c r="C987" s="7"/>
      <c r="D987" s="7"/>
      <c r="E987" s="10" t="str">
        <f>+IF(D987="","",'宣言书(Rev.12.04)'!$H$76)</f>
        <v/>
      </c>
      <c r="F987" s="10" t="str">
        <f>+IF(D987="","",'宣言书(Rev.12.04)'!$N$75)</f>
        <v/>
      </c>
      <c r="G987" s="15" t="str">
        <f>+IF(D987="","",'宣言书(Rev.12.04)'!$N$76)</f>
        <v/>
      </c>
      <c r="I987" s="5"/>
    </row>
    <row r="988" spans="2:9" ht="21.75" customHeight="1">
      <c r="B988" s="7"/>
      <c r="C988" s="7"/>
      <c r="D988" s="7"/>
      <c r="E988" s="10" t="str">
        <f>+IF(D988="","",'宣言书(Rev.12.04)'!$H$76)</f>
        <v/>
      </c>
      <c r="F988" s="10" t="str">
        <f>+IF(D988="","",'宣言书(Rev.12.04)'!$N$75)</f>
        <v/>
      </c>
      <c r="G988" s="15" t="str">
        <f>+IF(D988="","",'宣言书(Rev.12.04)'!$N$76)</f>
        <v/>
      </c>
      <c r="I988" s="5"/>
    </row>
    <row r="989" spans="2:9" ht="21.75" customHeight="1">
      <c r="B989" s="7"/>
      <c r="C989" s="7"/>
      <c r="D989" s="7"/>
      <c r="E989" s="10" t="str">
        <f>+IF(D989="","",'宣言书(Rev.12.04)'!$H$76)</f>
        <v/>
      </c>
      <c r="F989" s="10" t="str">
        <f>+IF(D989="","",'宣言书(Rev.12.04)'!$N$75)</f>
        <v/>
      </c>
      <c r="G989" s="15" t="str">
        <f>+IF(D989="","",'宣言书(Rev.12.04)'!$N$76)</f>
        <v/>
      </c>
      <c r="I989" s="5"/>
    </row>
    <row r="990" spans="2:9" ht="21.75" customHeight="1">
      <c r="B990" s="7"/>
      <c r="C990" s="7"/>
      <c r="D990" s="7"/>
      <c r="E990" s="10" t="str">
        <f>+IF(D990="","",'宣言书(Rev.12.04)'!$H$76)</f>
        <v/>
      </c>
      <c r="F990" s="10" t="str">
        <f>+IF(D990="","",'宣言书(Rev.12.04)'!$N$75)</f>
        <v/>
      </c>
      <c r="G990" s="15" t="str">
        <f>+IF(D990="","",'宣言书(Rev.12.04)'!$N$76)</f>
        <v/>
      </c>
      <c r="I990" s="5"/>
    </row>
    <row r="991" spans="2:9" ht="21.75" customHeight="1">
      <c r="B991" s="7"/>
      <c r="C991" s="7"/>
      <c r="D991" s="7"/>
      <c r="E991" s="10" t="str">
        <f>+IF(D991="","",'宣言书(Rev.12.04)'!$H$76)</f>
        <v/>
      </c>
      <c r="F991" s="10" t="str">
        <f>+IF(D991="","",'宣言书(Rev.12.04)'!$N$75)</f>
        <v/>
      </c>
      <c r="G991" s="15" t="str">
        <f>+IF(D991="","",'宣言书(Rev.12.04)'!$N$76)</f>
        <v/>
      </c>
      <c r="I991" s="5"/>
    </row>
    <row r="992" spans="2:9" ht="21.75" customHeight="1">
      <c r="B992" s="7"/>
      <c r="C992" s="7"/>
      <c r="D992" s="7"/>
      <c r="E992" s="10" t="str">
        <f>+IF(D992="","",'宣言书(Rev.12.04)'!$H$76)</f>
        <v/>
      </c>
      <c r="F992" s="10" t="str">
        <f>+IF(D992="","",'宣言书(Rev.12.04)'!$N$75)</f>
        <v/>
      </c>
      <c r="G992" s="15" t="str">
        <f>+IF(D992="","",'宣言书(Rev.12.04)'!$N$76)</f>
        <v/>
      </c>
      <c r="I992" s="5"/>
    </row>
    <row r="993" spans="2:9" ht="21.75" customHeight="1">
      <c r="B993" s="7"/>
      <c r="C993" s="7"/>
      <c r="D993" s="7"/>
      <c r="E993" s="10" t="str">
        <f>+IF(D993="","",'宣言书(Rev.12.04)'!$H$76)</f>
        <v/>
      </c>
      <c r="F993" s="10" t="str">
        <f>+IF(D993="","",'宣言书(Rev.12.04)'!$N$75)</f>
        <v/>
      </c>
      <c r="G993" s="15" t="str">
        <f>+IF(D993="","",'宣言书(Rev.12.04)'!$N$76)</f>
        <v/>
      </c>
      <c r="I993" s="5"/>
    </row>
    <row r="994" spans="2:9" ht="21.75" customHeight="1">
      <c r="B994" s="7"/>
      <c r="C994" s="7"/>
      <c r="D994" s="7"/>
      <c r="E994" s="10" t="str">
        <f>+IF(D994="","",'宣言书(Rev.12.04)'!$H$76)</f>
        <v/>
      </c>
      <c r="F994" s="10" t="str">
        <f>+IF(D994="","",'宣言书(Rev.12.04)'!$N$75)</f>
        <v/>
      </c>
      <c r="G994" s="15" t="str">
        <f>+IF(D994="","",'宣言书(Rev.12.04)'!$N$76)</f>
        <v/>
      </c>
      <c r="I994" s="5"/>
    </row>
    <row r="995" spans="2:9" ht="21.75" customHeight="1">
      <c r="B995" s="7"/>
      <c r="C995" s="7"/>
      <c r="D995" s="7"/>
      <c r="E995" s="10" t="str">
        <f>+IF(D995="","",'宣言书(Rev.12.04)'!$H$76)</f>
        <v/>
      </c>
      <c r="F995" s="10" t="str">
        <f>+IF(D995="","",'宣言书(Rev.12.04)'!$N$75)</f>
        <v/>
      </c>
      <c r="G995" s="15" t="str">
        <f>+IF(D995="","",'宣言书(Rev.12.04)'!$N$76)</f>
        <v/>
      </c>
      <c r="I995" s="5"/>
    </row>
    <row r="996" spans="2:9" ht="21.75" customHeight="1">
      <c r="B996" s="7"/>
      <c r="C996" s="7"/>
      <c r="D996" s="7"/>
      <c r="E996" s="10" t="str">
        <f>+IF(D996="","",'宣言书(Rev.12.04)'!$H$76)</f>
        <v/>
      </c>
      <c r="F996" s="10" t="str">
        <f>+IF(D996="","",'宣言书(Rev.12.04)'!$N$75)</f>
        <v/>
      </c>
      <c r="G996" s="15" t="str">
        <f>+IF(D996="","",'宣言书(Rev.12.04)'!$N$76)</f>
        <v/>
      </c>
      <c r="I996" s="5"/>
    </row>
    <row r="997" spans="2:9" ht="21.75" customHeight="1">
      <c r="B997" s="7"/>
      <c r="C997" s="7"/>
      <c r="D997" s="7"/>
      <c r="E997" s="10" t="str">
        <f>+IF(D997="","",'宣言书(Rev.12.04)'!$H$76)</f>
        <v/>
      </c>
      <c r="F997" s="10" t="str">
        <f>+IF(D997="","",'宣言书(Rev.12.04)'!$N$75)</f>
        <v/>
      </c>
      <c r="G997" s="15" t="str">
        <f>+IF(D997="","",'宣言书(Rev.12.04)'!$N$76)</f>
        <v/>
      </c>
      <c r="I997" s="5"/>
    </row>
    <row r="998" spans="2:9" ht="21.75" customHeight="1">
      <c r="B998" s="7"/>
      <c r="C998" s="7"/>
      <c r="D998" s="7"/>
      <c r="E998" s="10" t="str">
        <f>+IF(D998="","",'宣言书(Rev.12.04)'!$H$76)</f>
        <v/>
      </c>
      <c r="F998" s="10" t="str">
        <f>+IF(D998="","",'宣言书(Rev.12.04)'!$N$75)</f>
        <v/>
      </c>
      <c r="G998" s="15" t="str">
        <f>+IF(D998="","",'宣言书(Rev.12.04)'!$N$76)</f>
        <v/>
      </c>
      <c r="I998" s="5"/>
    </row>
    <row r="999" spans="2:9" ht="21.75" customHeight="1">
      <c r="B999" s="7"/>
      <c r="C999" s="7"/>
      <c r="D999" s="7"/>
      <c r="E999" s="10" t="str">
        <f>+IF(D999="","",'宣言书(Rev.12.04)'!$H$76)</f>
        <v/>
      </c>
      <c r="F999" s="10" t="str">
        <f>+IF(D999="","",'宣言书(Rev.12.04)'!$N$75)</f>
        <v/>
      </c>
      <c r="G999" s="15" t="str">
        <f>+IF(D999="","",'宣言书(Rev.12.04)'!$N$76)</f>
        <v/>
      </c>
      <c r="I999" s="5"/>
    </row>
    <row r="1000" spans="2:9" ht="21.75" customHeight="1">
      <c r="B1000" s="7"/>
      <c r="C1000" s="7"/>
      <c r="D1000" s="7"/>
      <c r="E1000" s="10" t="str">
        <f>+IF(D1000="","",'宣言书(Rev.12.04)'!$H$76)</f>
        <v/>
      </c>
      <c r="F1000" s="10" t="str">
        <f>+IF(D1000="","",'宣言书(Rev.12.04)'!$N$75)</f>
        <v/>
      </c>
      <c r="G1000" s="15" t="str">
        <f>+IF(D1000="","",'宣言书(Rev.12.04)'!$N$76)</f>
        <v/>
      </c>
      <c r="I1000" s="5"/>
    </row>
    <row r="1001" spans="2:9" ht="21.75" customHeight="1">
      <c r="B1001" s="7"/>
      <c r="C1001" s="7"/>
      <c r="D1001" s="7"/>
      <c r="E1001" s="10" t="str">
        <f>+IF(D1001="","",'宣言书(Rev.12.04)'!$H$76)</f>
        <v/>
      </c>
      <c r="F1001" s="10" t="str">
        <f>+IF(D1001="","",'宣言书(Rev.12.04)'!$N$75)</f>
        <v/>
      </c>
      <c r="G1001" s="15" t="str">
        <f>+IF(D1001="","",'宣言书(Rev.12.04)'!$N$76)</f>
        <v/>
      </c>
      <c r="I1001" s="5"/>
    </row>
    <row r="1002" spans="2:9" ht="21.75" customHeight="1">
      <c r="B1002" s="7"/>
      <c r="C1002" s="7"/>
      <c r="D1002" s="7"/>
      <c r="E1002" s="10" t="str">
        <f>+IF(D1002="","",'宣言书(Rev.12.04)'!$H$76)</f>
        <v/>
      </c>
      <c r="F1002" s="10" t="str">
        <f>+IF(D1002="","",'宣言书(Rev.12.04)'!$N$75)</f>
        <v/>
      </c>
      <c r="G1002" s="15" t="str">
        <f>+IF(D1002="","",'宣言书(Rev.12.04)'!$N$76)</f>
        <v/>
      </c>
      <c r="I1002" s="5"/>
    </row>
    <row r="1003" spans="2:9" ht="21.75" customHeight="1">
      <c r="B1003" s="7"/>
      <c r="C1003" s="7"/>
      <c r="D1003" s="7"/>
      <c r="E1003" s="10" t="str">
        <f>+IF(D1003="","",'宣言书(Rev.12.04)'!$H$76)</f>
        <v/>
      </c>
      <c r="F1003" s="10" t="str">
        <f>+IF(D1003="","",'宣言书(Rev.12.04)'!$N$75)</f>
        <v/>
      </c>
      <c r="G1003" s="15" t="str">
        <f>+IF(D1003="","",'宣言书(Rev.12.04)'!$N$76)</f>
        <v/>
      </c>
      <c r="I1003" s="5"/>
    </row>
    <row r="1004" spans="2:9" ht="21.75" customHeight="1">
      <c r="B1004" s="7"/>
      <c r="C1004" s="7"/>
      <c r="D1004" s="7"/>
      <c r="E1004" s="10" t="str">
        <f>+IF(D1004="","",'宣言书(Rev.12.04)'!$H$76)</f>
        <v/>
      </c>
      <c r="F1004" s="10" t="str">
        <f>+IF(D1004="","",'宣言书(Rev.12.04)'!$N$75)</f>
        <v/>
      </c>
      <c r="G1004" s="15" t="str">
        <f>+IF(D1004="","",'宣言书(Rev.12.04)'!$N$76)</f>
        <v/>
      </c>
      <c r="I1004" s="5"/>
    </row>
    <row r="1005" spans="2:9" ht="21.75" customHeight="1">
      <c r="B1005" s="7"/>
      <c r="C1005" s="7"/>
      <c r="D1005" s="7"/>
      <c r="E1005" s="10" t="str">
        <f>+IF(D1005="","",'宣言书(Rev.12.04)'!$H$76)</f>
        <v/>
      </c>
      <c r="F1005" s="10" t="str">
        <f>+IF(D1005="","",'宣言书(Rev.12.04)'!$N$75)</f>
        <v/>
      </c>
      <c r="G1005" s="15" t="str">
        <f>+IF(D1005="","",'宣言书(Rev.12.04)'!$N$76)</f>
        <v/>
      </c>
      <c r="I1005" s="5"/>
    </row>
    <row r="1006" spans="2:9" ht="21.75" customHeight="1">
      <c r="B1006" s="7"/>
      <c r="C1006" s="7"/>
      <c r="D1006" s="7"/>
      <c r="E1006" s="10" t="str">
        <f>+IF(D1006="","",'宣言书(Rev.12.04)'!$H$76)</f>
        <v/>
      </c>
      <c r="F1006" s="10" t="str">
        <f>+IF(D1006="","",'宣言书(Rev.12.04)'!$N$75)</f>
        <v/>
      </c>
      <c r="G1006" s="15" t="str">
        <f>+IF(D1006="","",'宣言书(Rev.12.04)'!$N$76)</f>
        <v/>
      </c>
      <c r="I1006" s="5"/>
    </row>
    <row r="1007" spans="2:9" ht="21.75" customHeight="1">
      <c r="B1007" s="7"/>
      <c r="C1007" s="7"/>
      <c r="D1007" s="7"/>
      <c r="E1007" s="10" t="str">
        <f>+IF(D1007="","",'宣言书(Rev.12.04)'!$H$76)</f>
        <v/>
      </c>
      <c r="F1007" s="10" t="str">
        <f>+IF(D1007="","",'宣言书(Rev.12.04)'!$N$75)</f>
        <v/>
      </c>
      <c r="G1007" s="15" t="str">
        <f>+IF(D1007="","",'宣言书(Rev.12.04)'!$N$76)</f>
        <v/>
      </c>
      <c r="I1007" s="5"/>
    </row>
    <row r="1008" spans="2:9" ht="21.75" customHeight="1">
      <c r="B1008" s="7"/>
      <c r="C1008" s="7"/>
      <c r="D1008" s="7"/>
      <c r="E1008" s="10" t="str">
        <f>+IF(D1008="","",'宣言书(Rev.12.04)'!$H$76)</f>
        <v/>
      </c>
      <c r="F1008" s="10" t="str">
        <f>+IF(D1008="","",'宣言书(Rev.12.04)'!$N$75)</f>
        <v/>
      </c>
      <c r="G1008" s="15" t="str">
        <f>+IF(D1008="","",'宣言书(Rev.12.04)'!$N$76)</f>
        <v/>
      </c>
      <c r="I1008" s="5"/>
    </row>
    <row r="1009" spans="2:9" ht="21.75" customHeight="1">
      <c r="B1009" s="7"/>
      <c r="C1009" s="7"/>
      <c r="D1009" s="7"/>
      <c r="E1009" s="10" t="str">
        <f>+IF(D1009="","",'宣言书(Rev.12.04)'!$H$76)</f>
        <v/>
      </c>
      <c r="F1009" s="10" t="str">
        <f>+IF(D1009="","",'宣言书(Rev.12.04)'!$N$75)</f>
        <v/>
      </c>
      <c r="G1009" s="15" t="str">
        <f>+IF(D1009="","",'宣言书(Rev.12.04)'!$N$76)</f>
        <v/>
      </c>
      <c r="I1009" s="5"/>
    </row>
    <row r="1010" spans="2:9" ht="21.75" customHeight="1">
      <c r="B1010" s="7"/>
      <c r="C1010" s="7"/>
      <c r="D1010" s="7"/>
      <c r="E1010" s="10" t="str">
        <f>+IF(D1010="","",'宣言书(Rev.12.04)'!$H$76)</f>
        <v/>
      </c>
      <c r="F1010" s="10" t="str">
        <f>+IF(D1010="","",'宣言书(Rev.12.04)'!$N$75)</f>
        <v/>
      </c>
      <c r="G1010" s="15" t="str">
        <f>+IF(D1010="","",'宣言书(Rev.12.04)'!$N$76)</f>
        <v/>
      </c>
      <c r="I1010" s="5"/>
    </row>
    <row r="1011" spans="2:9" ht="21.75" customHeight="1">
      <c r="B1011" s="7"/>
      <c r="C1011" s="7"/>
      <c r="D1011" s="7"/>
      <c r="E1011" s="10" t="str">
        <f>+IF(D1011="","",'宣言书(Rev.12.04)'!$H$76)</f>
        <v/>
      </c>
      <c r="F1011" s="10" t="str">
        <f>+IF(D1011="","",'宣言书(Rev.12.04)'!$N$75)</f>
        <v/>
      </c>
      <c r="G1011" s="15" t="str">
        <f>+IF(D1011="","",'宣言书(Rev.12.04)'!$N$76)</f>
        <v/>
      </c>
      <c r="I1011" s="5"/>
    </row>
    <row r="1012" spans="2:9" ht="21.75" customHeight="1">
      <c r="B1012" s="7"/>
      <c r="C1012" s="7"/>
      <c r="D1012" s="7"/>
      <c r="E1012" s="10" t="str">
        <f>+IF(D1012="","",'宣言书(Rev.12.04)'!$H$76)</f>
        <v/>
      </c>
      <c r="F1012" s="10" t="str">
        <f>+IF(D1012="","",'宣言书(Rev.12.04)'!$N$75)</f>
        <v/>
      </c>
      <c r="G1012" s="15" t="str">
        <f>+IF(D1012="","",'宣言书(Rev.12.04)'!$N$76)</f>
        <v/>
      </c>
      <c r="I1012" s="5"/>
    </row>
    <row r="1013" spans="2:9" ht="21.75" customHeight="1">
      <c r="B1013" s="7"/>
      <c r="C1013" s="7"/>
      <c r="D1013" s="7"/>
      <c r="E1013" s="10" t="str">
        <f>+IF(D1013="","",'宣言书(Rev.12.04)'!$H$76)</f>
        <v/>
      </c>
      <c r="F1013" s="10" t="str">
        <f>+IF(D1013="","",'宣言书(Rev.12.04)'!$N$75)</f>
        <v/>
      </c>
      <c r="G1013" s="15" t="str">
        <f>+IF(D1013="","",'宣言书(Rev.12.04)'!$N$76)</f>
        <v/>
      </c>
      <c r="I1013" s="5"/>
    </row>
    <row r="1014" spans="2:9" ht="21.75" customHeight="1">
      <c r="B1014" s="7"/>
      <c r="C1014" s="7"/>
      <c r="D1014" s="7"/>
      <c r="E1014" s="10" t="str">
        <f>+IF(D1014="","",'宣言书(Rev.12.04)'!$H$76)</f>
        <v/>
      </c>
      <c r="F1014" s="10" t="str">
        <f>+IF(D1014="","",'宣言书(Rev.12.04)'!$N$75)</f>
        <v/>
      </c>
      <c r="G1014" s="15" t="str">
        <f>+IF(D1014="","",'宣言书(Rev.12.04)'!$N$76)</f>
        <v/>
      </c>
      <c r="I1014" s="5"/>
    </row>
    <row r="1015" spans="2:9" ht="21.75" customHeight="1">
      <c r="B1015" s="7"/>
      <c r="C1015" s="7"/>
      <c r="D1015" s="7"/>
      <c r="E1015" s="10" t="str">
        <f>+IF(D1015="","",'宣言书(Rev.12.04)'!$H$76)</f>
        <v/>
      </c>
      <c r="F1015" s="10" t="str">
        <f>+IF(D1015="","",'宣言书(Rev.12.04)'!$N$75)</f>
        <v/>
      </c>
      <c r="G1015" s="15" t="str">
        <f>+IF(D1015="","",'宣言书(Rev.12.04)'!$N$76)</f>
        <v/>
      </c>
      <c r="I1015" s="5"/>
    </row>
    <row r="1016" spans="2:9" ht="21.75" customHeight="1">
      <c r="B1016" s="7"/>
      <c r="C1016" s="7"/>
      <c r="D1016" s="7"/>
      <c r="E1016" s="10" t="str">
        <f>+IF(D1016="","",'宣言书(Rev.12.04)'!$H$76)</f>
        <v/>
      </c>
      <c r="F1016" s="10" t="str">
        <f>+IF(D1016="","",'宣言书(Rev.12.04)'!$N$75)</f>
        <v/>
      </c>
      <c r="G1016" s="15" t="str">
        <f>+IF(D1016="","",'宣言书(Rev.12.04)'!$N$76)</f>
        <v/>
      </c>
      <c r="I1016" s="5"/>
    </row>
    <row r="1017" spans="2:9" ht="21.75" customHeight="1">
      <c r="B1017" s="7"/>
      <c r="C1017" s="7"/>
      <c r="D1017" s="7"/>
      <c r="E1017" s="10" t="str">
        <f>+IF(D1017="","",'宣言书(Rev.12.04)'!$H$76)</f>
        <v/>
      </c>
      <c r="F1017" s="10" t="str">
        <f>+IF(D1017="","",'宣言书(Rev.12.04)'!$N$75)</f>
        <v/>
      </c>
      <c r="G1017" s="15" t="str">
        <f>+IF(D1017="","",'宣言书(Rev.12.04)'!$N$76)</f>
        <v/>
      </c>
      <c r="I1017" s="5"/>
    </row>
    <row r="1018" spans="2:9" ht="21.75" customHeight="1">
      <c r="B1018" s="7"/>
      <c r="C1018" s="7"/>
      <c r="D1018" s="7"/>
      <c r="E1018" s="10" t="str">
        <f>+IF(D1018="","",'宣言书(Rev.12.04)'!$H$76)</f>
        <v/>
      </c>
      <c r="F1018" s="10" t="str">
        <f>+IF(D1018="","",'宣言书(Rev.12.04)'!$N$75)</f>
        <v/>
      </c>
      <c r="G1018" s="15" t="str">
        <f>+IF(D1018="","",'宣言书(Rev.12.04)'!$N$76)</f>
        <v/>
      </c>
      <c r="I1018" s="5"/>
    </row>
    <row r="1019" spans="2:9" ht="21.75" customHeight="1">
      <c r="B1019" s="7"/>
      <c r="C1019" s="7"/>
      <c r="D1019" s="7"/>
      <c r="E1019" s="10" t="str">
        <f>+IF(D1019="","",'宣言书(Rev.12.04)'!$H$76)</f>
        <v/>
      </c>
      <c r="F1019" s="10" t="str">
        <f>+IF(D1019="","",'宣言书(Rev.12.04)'!$N$75)</f>
        <v/>
      </c>
      <c r="G1019" s="15" t="str">
        <f>+IF(D1019="","",'宣言书(Rev.12.04)'!$N$76)</f>
        <v/>
      </c>
      <c r="I1019" s="5"/>
    </row>
    <row r="1020" spans="2:9" ht="21.75" customHeight="1">
      <c r="B1020" s="7"/>
      <c r="C1020" s="7"/>
      <c r="D1020" s="7"/>
      <c r="E1020" s="10" t="str">
        <f>+IF(D1020="","",'宣言书(Rev.12.04)'!$H$76)</f>
        <v/>
      </c>
      <c r="F1020" s="10" t="str">
        <f>+IF(D1020="","",'宣言书(Rev.12.04)'!$N$75)</f>
        <v/>
      </c>
      <c r="G1020" s="15" t="str">
        <f>+IF(D1020="","",'宣言书(Rev.12.04)'!$N$76)</f>
        <v/>
      </c>
      <c r="I1020" s="5"/>
    </row>
    <row r="1021" spans="2:9" ht="21.75" customHeight="1">
      <c r="B1021" s="7"/>
      <c r="C1021" s="7"/>
      <c r="D1021" s="7"/>
      <c r="E1021" s="10" t="str">
        <f>+IF(D1021="","",'宣言书(Rev.12.04)'!$H$76)</f>
        <v/>
      </c>
      <c r="F1021" s="10" t="str">
        <f>+IF(D1021="","",'宣言书(Rev.12.04)'!$N$75)</f>
        <v/>
      </c>
      <c r="G1021" s="15" t="str">
        <f>+IF(D1021="","",'宣言书(Rev.12.04)'!$N$76)</f>
        <v/>
      </c>
      <c r="I1021" s="5"/>
    </row>
    <row r="1022" spans="2:9" ht="21.75" customHeight="1">
      <c r="B1022" s="7"/>
      <c r="C1022" s="7"/>
      <c r="D1022" s="7"/>
      <c r="E1022" s="10" t="str">
        <f>+IF(D1022="","",'宣言书(Rev.12.04)'!$H$76)</f>
        <v/>
      </c>
      <c r="F1022" s="10" t="str">
        <f>+IF(D1022="","",'宣言书(Rev.12.04)'!$N$75)</f>
        <v/>
      </c>
      <c r="G1022" s="15" t="str">
        <f>+IF(D1022="","",'宣言书(Rev.12.04)'!$N$76)</f>
        <v/>
      </c>
      <c r="I1022" s="5"/>
    </row>
    <row r="1023" spans="2:9" ht="21.75" customHeight="1">
      <c r="B1023" s="7"/>
      <c r="C1023" s="7"/>
      <c r="D1023" s="7"/>
      <c r="E1023" s="10" t="str">
        <f>+IF(D1023="","",'宣言书(Rev.12.04)'!$H$76)</f>
        <v/>
      </c>
      <c r="F1023" s="10" t="str">
        <f>+IF(D1023="","",'宣言书(Rev.12.04)'!$N$75)</f>
        <v/>
      </c>
      <c r="G1023" s="15" t="str">
        <f>+IF(D1023="","",'宣言书(Rev.12.04)'!$N$76)</f>
        <v/>
      </c>
      <c r="I1023" s="5"/>
    </row>
    <row r="1024" spans="2:9" ht="21.75" customHeight="1">
      <c r="B1024" s="7"/>
      <c r="C1024" s="7"/>
      <c r="D1024" s="7"/>
      <c r="E1024" s="10" t="str">
        <f>+IF(D1024="","",'宣言书(Rev.12.04)'!$H$76)</f>
        <v/>
      </c>
      <c r="F1024" s="10" t="str">
        <f>+IF(D1024="","",'宣言书(Rev.12.04)'!$N$75)</f>
        <v/>
      </c>
      <c r="G1024" s="15" t="str">
        <f>+IF(D1024="","",'宣言书(Rev.12.04)'!$N$76)</f>
        <v/>
      </c>
      <c r="I1024" s="5"/>
    </row>
    <row r="1025" spans="2:9" ht="21.75" customHeight="1">
      <c r="B1025" s="7"/>
      <c r="C1025" s="7"/>
      <c r="D1025" s="7"/>
      <c r="E1025" s="10" t="str">
        <f>+IF(D1025="","",'宣言书(Rev.12.04)'!$H$76)</f>
        <v/>
      </c>
      <c r="F1025" s="10" t="str">
        <f>+IF(D1025="","",'宣言书(Rev.12.04)'!$N$75)</f>
        <v/>
      </c>
      <c r="G1025" s="15" t="str">
        <f>+IF(D1025="","",'宣言书(Rev.12.04)'!$N$76)</f>
        <v/>
      </c>
      <c r="I1025" s="5"/>
    </row>
    <row r="1026" spans="2:9" ht="21.75" customHeight="1">
      <c r="B1026" s="7"/>
      <c r="C1026" s="7"/>
      <c r="D1026" s="7"/>
      <c r="E1026" s="10" t="str">
        <f>+IF(D1026="","",'宣言书(Rev.12.04)'!$H$76)</f>
        <v/>
      </c>
      <c r="F1026" s="10" t="str">
        <f>+IF(D1026="","",'宣言书(Rev.12.04)'!$N$75)</f>
        <v/>
      </c>
      <c r="G1026" s="15" t="str">
        <f>+IF(D1026="","",'宣言书(Rev.12.04)'!$N$76)</f>
        <v/>
      </c>
      <c r="I1026" s="5"/>
    </row>
    <row r="1027" spans="2:9" ht="21.75" customHeight="1">
      <c r="B1027" s="7"/>
      <c r="C1027" s="7"/>
      <c r="D1027" s="7"/>
      <c r="E1027" s="10" t="str">
        <f>+IF(D1027="","",'宣言书(Rev.12.04)'!$H$76)</f>
        <v/>
      </c>
      <c r="F1027" s="10" t="str">
        <f>+IF(D1027="","",'宣言书(Rev.12.04)'!$N$75)</f>
        <v/>
      </c>
      <c r="G1027" s="15" t="str">
        <f>+IF(D1027="","",'宣言书(Rev.12.04)'!$N$76)</f>
        <v/>
      </c>
      <c r="I1027" s="5"/>
    </row>
    <row r="1028" spans="2:9" ht="21.75" customHeight="1">
      <c r="B1028" s="7"/>
      <c r="C1028" s="7"/>
      <c r="D1028" s="7"/>
      <c r="E1028" s="10" t="str">
        <f>+IF(D1028="","",'宣言书(Rev.12.04)'!$H$76)</f>
        <v/>
      </c>
      <c r="F1028" s="10" t="str">
        <f>+IF(D1028="","",'宣言书(Rev.12.04)'!$N$75)</f>
        <v/>
      </c>
      <c r="G1028" s="15" t="str">
        <f>+IF(D1028="","",'宣言书(Rev.12.04)'!$N$76)</f>
        <v/>
      </c>
      <c r="I1028" s="5"/>
    </row>
    <row r="1029" spans="2:9" ht="21.75" customHeight="1">
      <c r="B1029" s="7"/>
      <c r="C1029" s="7"/>
      <c r="D1029" s="7"/>
      <c r="E1029" s="10" t="str">
        <f>+IF(D1029="","",'宣言书(Rev.12.04)'!$H$76)</f>
        <v/>
      </c>
      <c r="F1029" s="10" t="str">
        <f>+IF(D1029="","",'宣言书(Rev.12.04)'!$N$75)</f>
        <v/>
      </c>
      <c r="G1029" s="15" t="str">
        <f>+IF(D1029="","",'宣言书(Rev.12.04)'!$N$76)</f>
        <v/>
      </c>
      <c r="I1029" s="5"/>
    </row>
    <row r="1030" spans="2:9" ht="21.75" customHeight="1">
      <c r="B1030" s="7"/>
      <c r="C1030" s="7"/>
      <c r="D1030" s="7"/>
      <c r="E1030" s="10" t="str">
        <f>+IF(D1030="","",'宣言书(Rev.12.04)'!$H$76)</f>
        <v/>
      </c>
      <c r="F1030" s="10" t="str">
        <f>+IF(D1030="","",'宣言书(Rev.12.04)'!$N$75)</f>
        <v/>
      </c>
      <c r="G1030" s="15" t="str">
        <f>+IF(D1030="","",'宣言书(Rev.12.04)'!$N$76)</f>
        <v/>
      </c>
      <c r="I1030" s="5"/>
    </row>
    <row r="1031" spans="2:9" ht="21.75" customHeight="1">
      <c r="B1031" s="7"/>
      <c r="C1031" s="7"/>
      <c r="D1031" s="7"/>
      <c r="E1031" s="10" t="str">
        <f>+IF(D1031="","",'宣言书(Rev.12.04)'!$H$76)</f>
        <v/>
      </c>
      <c r="F1031" s="10" t="str">
        <f>+IF(D1031="","",'宣言书(Rev.12.04)'!$N$75)</f>
        <v/>
      </c>
      <c r="G1031" s="15" t="str">
        <f>+IF(D1031="","",'宣言书(Rev.12.04)'!$N$76)</f>
        <v/>
      </c>
      <c r="I1031" s="5"/>
    </row>
    <row r="1032" spans="2:9" ht="21.75" customHeight="1">
      <c r="B1032" s="7"/>
      <c r="C1032" s="7"/>
      <c r="D1032" s="7"/>
      <c r="E1032" s="10" t="str">
        <f>+IF(D1032="","",'宣言书(Rev.12.04)'!$H$76)</f>
        <v/>
      </c>
      <c r="F1032" s="10" t="str">
        <f>+IF(D1032="","",'宣言书(Rev.12.04)'!$N$75)</f>
        <v/>
      </c>
      <c r="G1032" s="15" t="str">
        <f>+IF(D1032="","",'宣言书(Rev.12.04)'!$N$76)</f>
        <v/>
      </c>
      <c r="I1032" s="5"/>
    </row>
    <row r="1033" spans="2:9" ht="21.75" customHeight="1">
      <c r="B1033" s="7"/>
      <c r="C1033" s="7"/>
      <c r="D1033" s="7"/>
      <c r="E1033" s="10" t="str">
        <f>+IF(D1033="","",'宣言书(Rev.12.04)'!$H$76)</f>
        <v/>
      </c>
      <c r="F1033" s="10" t="str">
        <f>+IF(D1033="","",'宣言书(Rev.12.04)'!$N$75)</f>
        <v/>
      </c>
      <c r="G1033" s="15" t="str">
        <f>+IF(D1033="","",'宣言书(Rev.12.04)'!$N$76)</f>
        <v/>
      </c>
      <c r="I1033" s="5"/>
    </row>
    <row r="1034" spans="2:9" ht="21.75" customHeight="1">
      <c r="B1034" s="7"/>
      <c r="C1034" s="7"/>
      <c r="D1034" s="7"/>
      <c r="E1034" s="10" t="str">
        <f>+IF(D1034="","",'宣言书(Rev.12.04)'!$H$76)</f>
        <v/>
      </c>
      <c r="F1034" s="10" t="str">
        <f>+IF(D1034="","",'宣言书(Rev.12.04)'!$N$75)</f>
        <v/>
      </c>
      <c r="G1034" s="15" t="str">
        <f>+IF(D1034="","",'宣言书(Rev.12.04)'!$N$76)</f>
        <v/>
      </c>
      <c r="I1034" s="5"/>
    </row>
    <row r="1035" spans="2:9" ht="21.75" customHeight="1">
      <c r="B1035" s="7"/>
      <c r="C1035" s="7"/>
      <c r="D1035" s="7"/>
      <c r="E1035" s="10" t="str">
        <f>+IF(D1035="","",'宣言书(Rev.12.04)'!$H$76)</f>
        <v/>
      </c>
      <c r="F1035" s="10" t="str">
        <f>+IF(D1035="","",'宣言书(Rev.12.04)'!$N$75)</f>
        <v/>
      </c>
      <c r="G1035" s="15" t="str">
        <f>+IF(D1035="","",'宣言书(Rev.12.04)'!$N$76)</f>
        <v/>
      </c>
      <c r="I1035" s="5"/>
    </row>
    <row r="1036" spans="2:9" ht="21.75" customHeight="1">
      <c r="B1036" s="7"/>
      <c r="C1036" s="7"/>
      <c r="D1036" s="7"/>
      <c r="E1036" s="10" t="str">
        <f>+IF(D1036="","",'宣言书(Rev.12.04)'!$H$76)</f>
        <v/>
      </c>
      <c r="F1036" s="10" t="str">
        <f>+IF(D1036="","",'宣言书(Rev.12.04)'!$N$75)</f>
        <v/>
      </c>
      <c r="G1036" s="15" t="str">
        <f>+IF(D1036="","",'宣言书(Rev.12.04)'!$N$76)</f>
        <v/>
      </c>
      <c r="I1036" s="5"/>
    </row>
    <row r="1037" spans="2:9" ht="21.75" customHeight="1">
      <c r="B1037" s="7"/>
      <c r="C1037" s="7"/>
      <c r="D1037" s="7"/>
      <c r="E1037" s="10" t="str">
        <f>+IF(D1037="","",'宣言书(Rev.12.04)'!$H$76)</f>
        <v/>
      </c>
      <c r="F1037" s="10" t="str">
        <f>+IF(D1037="","",'宣言书(Rev.12.04)'!$N$75)</f>
        <v/>
      </c>
      <c r="G1037" s="15" t="str">
        <f>+IF(D1037="","",'宣言书(Rev.12.04)'!$N$76)</f>
        <v/>
      </c>
      <c r="I1037" s="5"/>
    </row>
    <row r="1038" spans="2:9" ht="21.75" customHeight="1">
      <c r="B1038" s="7"/>
      <c r="C1038" s="7"/>
      <c r="D1038" s="7"/>
      <c r="E1038" s="10" t="str">
        <f>+IF(D1038="","",'宣言书(Rev.12.04)'!$H$76)</f>
        <v/>
      </c>
      <c r="F1038" s="10" t="str">
        <f>+IF(D1038="","",'宣言书(Rev.12.04)'!$N$75)</f>
        <v/>
      </c>
      <c r="G1038" s="15" t="str">
        <f>+IF(D1038="","",'宣言书(Rev.12.04)'!$N$76)</f>
        <v/>
      </c>
      <c r="I1038" s="5"/>
    </row>
    <row r="1039" spans="2:9" ht="21.75" customHeight="1">
      <c r="B1039" s="7"/>
      <c r="C1039" s="7"/>
      <c r="D1039" s="7"/>
      <c r="E1039" s="10" t="str">
        <f>+IF(D1039="","",'宣言书(Rev.12.04)'!$H$76)</f>
        <v/>
      </c>
      <c r="F1039" s="10" t="str">
        <f>+IF(D1039="","",'宣言书(Rev.12.04)'!$N$75)</f>
        <v/>
      </c>
      <c r="G1039" s="15" t="str">
        <f>+IF(D1039="","",'宣言书(Rev.12.04)'!$N$76)</f>
        <v/>
      </c>
      <c r="I1039" s="5"/>
    </row>
    <row r="1040" spans="2:9" ht="21.75" customHeight="1">
      <c r="B1040" s="7"/>
      <c r="C1040" s="7"/>
      <c r="D1040" s="7"/>
      <c r="E1040" s="10" t="str">
        <f>+IF(D1040="","",'宣言书(Rev.12.04)'!$H$76)</f>
        <v/>
      </c>
      <c r="F1040" s="10" t="str">
        <f>+IF(D1040="","",'宣言书(Rev.12.04)'!$N$75)</f>
        <v/>
      </c>
      <c r="G1040" s="15" t="str">
        <f>+IF(D1040="","",'宣言书(Rev.12.04)'!$N$76)</f>
        <v/>
      </c>
      <c r="I1040" s="5"/>
    </row>
    <row r="1041" spans="2:9" ht="21.75" customHeight="1">
      <c r="B1041" s="7"/>
      <c r="C1041" s="7"/>
      <c r="D1041" s="7"/>
      <c r="E1041" s="10" t="str">
        <f>+IF(D1041="","",'宣言书(Rev.12.04)'!$H$76)</f>
        <v/>
      </c>
      <c r="F1041" s="10" t="str">
        <f>+IF(D1041="","",'宣言书(Rev.12.04)'!$N$75)</f>
        <v/>
      </c>
      <c r="G1041" s="15" t="str">
        <f>+IF(D1041="","",'宣言书(Rev.12.04)'!$N$76)</f>
        <v/>
      </c>
      <c r="I1041" s="5"/>
    </row>
    <row r="1042" spans="2:9" ht="21.75" customHeight="1">
      <c r="B1042" s="7"/>
      <c r="C1042" s="7"/>
      <c r="D1042" s="7"/>
      <c r="E1042" s="10" t="str">
        <f>+IF(D1042="","",'宣言书(Rev.12.04)'!$H$76)</f>
        <v/>
      </c>
      <c r="F1042" s="10" t="str">
        <f>+IF(D1042="","",'宣言书(Rev.12.04)'!$N$75)</f>
        <v/>
      </c>
      <c r="G1042" s="15" t="str">
        <f>+IF(D1042="","",'宣言书(Rev.12.04)'!$N$76)</f>
        <v/>
      </c>
      <c r="I1042" s="5"/>
    </row>
    <row r="1043" spans="2:9" ht="21.75" customHeight="1">
      <c r="B1043" s="7"/>
      <c r="C1043" s="7"/>
      <c r="D1043" s="7"/>
      <c r="E1043" s="10" t="str">
        <f>+IF(D1043="","",'宣言书(Rev.12.04)'!$H$76)</f>
        <v/>
      </c>
      <c r="F1043" s="10" t="str">
        <f>+IF(D1043="","",'宣言书(Rev.12.04)'!$N$75)</f>
        <v/>
      </c>
      <c r="G1043" s="15" t="str">
        <f>+IF(D1043="","",'宣言书(Rev.12.04)'!$N$76)</f>
        <v/>
      </c>
      <c r="I1043" s="5"/>
    </row>
    <row r="1044" spans="2:9" ht="21.75" customHeight="1">
      <c r="B1044" s="7"/>
      <c r="C1044" s="7"/>
      <c r="D1044" s="7"/>
      <c r="E1044" s="10" t="str">
        <f>+IF(D1044="","",'宣言书(Rev.12.04)'!$H$76)</f>
        <v/>
      </c>
      <c r="F1044" s="10" t="str">
        <f>+IF(D1044="","",'宣言书(Rev.12.04)'!$N$75)</f>
        <v/>
      </c>
      <c r="G1044" s="15" t="str">
        <f>+IF(D1044="","",'宣言书(Rev.12.04)'!$N$76)</f>
        <v/>
      </c>
      <c r="I1044" s="5"/>
    </row>
    <row r="1045" spans="2:9" ht="21.75" customHeight="1">
      <c r="B1045" s="7"/>
      <c r="C1045" s="7"/>
      <c r="D1045" s="7"/>
      <c r="E1045" s="10" t="str">
        <f>+IF(D1045="","",'宣言书(Rev.12.04)'!$H$76)</f>
        <v/>
      </c>
      <c r="F1045" s="10" t="str">
        <f>+IF(D1045="","",'宣言书(Rev.12.04)'!$N$75)</f>
        <v/>
      </c>
      <c r="G1045" s="15" t="str">
        <f>+IF(D1045="","",'宣言书(Rev.12.04)'!$N$76)</f>
        <v/>
      </c>
      <c r="I1045" s="5"/>
    </row>
    <row r="1046" spans="2:9" ht="21.75" customHeight="1">
      <c r="B1046" s="7"/>
      <c r="C1046" s="7"/>
      <c r="D1046" s="7"/>
      <c r="E1046" s="10" t="str">
        <f>+IF(D1046="","",'宣言书(Rev.12.04)'!$H$76)</f>
        <v/>
      </c>
      <c r="F1046" s="10" t="str">
        <f>+IF(D1046="","",'宣言书(Rev.12.04)'!$N$75)</f>
        <v/>
      </c>
      <c r="G1046" s="15" t="str">
        <f>+IF(D1046="","",'宣言书(Rev.12.04)'!$N$76)</f>
        <v/>
      </c>
      <c r="I1046" s="5"/>
    </row>
    <row r="1047" spans="2:9" ht="21.75" customHeight="1">
      <c r="B1047" s="7"/>
      <c r="C1047" s="7"/>
      <c r="D1047" s="7"/>
      <c r="E1047" s="10" t="str">
        <f>+IF(D1047="","",'宣言书(Rev.12.04)'!$H$76)</f>
        <v/>
      </c>
      <c r="F1047" s="10" t="str">
        <f>+IF(D1047="","",'宣言书(Rev.12.04)'!$N$75)</f>
        <v/>
      </c>
      <c r="G1047" s="15" t="str">
        <f>+IF(D1047="","",'宣言书(Rev.12.04)'!$N$76)</f>
        <v/>
      </c>
      <c r="I1047" s="5"/>
    </row>
    <row r="1048" spans="2:9" ht="21.75" customHeight="1">
      <c r="B1048" s="7"/>
      <c r="C1048" s="7"/>
      <c r="D1048" s="7"/>
      <c r="E1048" s="10" t="str">
        <f>+IF(D1048="","",'宣言书(Rev.12.04)'!$H$76)</f>
        <v/>
      </c>
      <c r="F1048" s="10" t="str">
        <f>+IF(D1048="","",'宣言书(Rev.12.04)'!$N$75)</f>
        <v/>
      </c>
      <c r="G1048" s="15" t="str">
        <f>+IF(D1048="","",'宣言书(Rev.12.04)'!$N$76)</f>
        <v/>
      </c>
      <c r="I1048" s="5"/>
    </row>
    <row r="1049" spans="2:9" ht="21.75" customHeight="1">
      <c r="B1049" s="7"/>
      <c r="C1049" s="7"/>
      <c r="D1049" s="7"/>
      <c r="E1049" s="10" t="str">
        <f>+IF(D1049="","",'宣言书(Rev.12.04)'!$H$76)</f>
        <v/>
      </c>
      <c r="F1049" s="10" t="str">
        <f>+IF(D1049="","",'宣言书(Rev.12.04)'!$N$75)</f>
        <v/>
      </c>
      <c r="G1049" s="15" t="str">
        <f>+IF(D1049="","",'宣言书(Rev.12.04)'!$N$76)</f>
        <v/>
      </c>
      <c r="I1049" s="5"/>
    </row>
    <row r="1050" spans="2:9" ht="21.75" customHeight="1">
      <c r="B1050" s="7"/>
      <c r="C1050" s="7"/>
      <c r="D1050" s="7"/>
      <c r="E1050" s="10" t="str">
        <f>+IF(D1050="","",'宣言书(Rev.12.04)'!$H$76)</f>
        <v/>
      </c>
      <c r="F1050" s="10" t="str">
        <f>+IF(D1050="","",'宣言书(Rev.12.04)'!$N$75)</f>
        <v/>
      </c>
      <c r="G1050" s="15" t="str">
        <f>+IF(D1050="","",'宣言书(Rev.12.04)'!$N$76)</f>
        <v/>
      </c>
      <c r="I1050" s="5"/>
    </row>
    <row r="1051" spans="2:9" ht="21.75" customHeight="1">
      <c r="B1051" s="7"/>
      <c r="C1051" s="7"/>
      <c r="D1051" s="7"/>
      <c r="E1051" s="10" t="str">
        <f>+IF(D1051="","",'宣言书(Rev.12.04)'!$H$76)</f>
        <v/>
      </c>
      <c r="F1051" s="10" t="str">
        <f>+IF(D1051="","",'宣言书(Rev.12.04)'!$N$75)</f>
        <v/>
      </c>
      <c r="G1051" s="15" t="str">
        <f>+IF(D1051="","",'宣言书(Rev.12.04)'!$N$76)</f>
        <v/>
      </c>
      <c r="I1051" s="5"/>
    </row>
    <row r="1052" spans="2:9" ht="21.75" customHeight="1">
      <c r="B1052" s="7"/>
      <c r="C1052" s="7"/>
      <c r="D1052" s="7"/>
      <c r="E1052" s="10" t="str">
        <f>+IF(D1052="","",'宣言书(Rev.12.04)'!$H$76)</f>
        <v/>
      </c>
      <c r="F1052" s="10" t="str">
        <f>+IF(D1052="","",'宣言书(Rev.12.04)'!$N$75)</f>
        <v/>
      </c>
      <c r="G1052" s="15" t="str">
        <f>+IF(D1052="","",'宣言书(Rev.12.04)'!$N$76)</f>
        <v/>
      </c>
      <c r="I1052" s="5"/>
    </row>
    <row r="1053" spans="2:9" ht="21.75" customHeight="1">
      <c r="B1053" s="7"/>
      <c r="C1053" s="7"/>
      <c r="D1053" s="7"/>
      <c r="E1053" s="10" t="str">
        <f>+IF(D1053="","",'宣言书(Rev.12.04)'!$H$76)</f>
        <v/>
      </c>
      <c r="F1053" s="10" t="str">
        <f>+IF(D1053="","",'宣言书(Rev.12.04)'!$N$75)</f>
        <v/>
      </c>
      <c r="G1053" s="15" t="str">
        <f>+IF(D1053="","",'宣言书(Rev.12.04)'!$N$76)</f>
        <v/>
      </c>
      <c r="I1053" s="5"/>
    </row>
    <row r="1054" spans="2:9" ht="21.75" customHeight="1">
      <c r="B1054" s="7"/>
      <c r="C1054" s="7"/>
      <c r="D1054" s="7"/>
      <c r="E1054" s="10" t="str">
        <f>+IF(D1054="","",'宣言书(Rev.12.04)'!$H$76)</f>
        <v/>
      </c>
      <c r="F1054" s="10" t="str">
        <f>+IF(D1054="","",'宣言书(Rev.12.04)'!$N$75)</f>
        <v/>
      </c>
      <c r="G1054" s="15" t="str">
        <f>+IF(D1054="","",'宣言书(Rev.12.04)'!$N$76)</f>
        <v/>
      </c>
      <c r="I1054" s="5"/>
    </row>
    <row r="1055" spans="2:9" ht="21.75" customHeight="1">
      <c r="B1055" s="7"/>
      <c r="C1055" s="7"/>
      <c r="D1055" s="7"/>
      <c r="E1055" s="10" t="str">
        <f>+IF(D1055="","",'宣言书(Rev.12.04)'!$H$76)</f>
        <v/>
      </c>
      <c r="F1055" s="10" t="str">
        <f>+IF(D1055="","",'宣言书(Rev.12.04)'!$N$75)</f>
        <v/>
      </c>
      <c r="G1055" s="15" t="str">
        <f>+IF(D1055="","",'宣言书(Rev.12.04)'!$N$76)</f>
        <v/>
      </c>
      <c r="I1055" s="5"/>
    </row>
    <row r="1056" spans="2:9" ht="21.75" customHeight="1">
      <c r="B1056" s="7"/>
      <c r="C1056" s="7"/>
      <c r="D1056" s="7"/>
      <c r="E1056" s="10" t="str">
        <f>+IF(D1056="","",'宣言书(Rev.12.04)'!$H$76)</f>
        <v/>
      </c>
      <c r="F1056" s="10" t="str">
        <f>+IF(D1056="","",'宣言书(Rev.12.04)'!$N$75)</f>
        <v/>
      </c>
      <c r="G1056" s="15" t="str">
        <f>+IF(D1056="","",'宣言书(Rev.12.04)'!$N$76)</f>
        <v/>
      </c>
      <c r="I1056" s="5"/>
    </row>
    <row r="1057" spans="2:9" ht="21.75" customHeight="1">
      <c r="B1057" s="7"/>
      <c r="C1057" s="7"/>
      <c r="D1057" s="7"/>
      <c r="E1057" s="10" t="str">
        <f>+IF(D1057="","",'宣言书(Rev.12.04)'!$H$76)</f>
        <v/>
      </c>
      <c r="F1057" s="10" t="str">
        <f>+IF(D1057="","",'宣言书(Rev.12.04)'!$N$75)</f>
        <v/>
      </c>
      <c r="G1057" s="15" t="str">
        <f>+IF(D1057="","",'宣言书(Rev.12.04)'!$N$76)</f>
        <v/>
      </c>
      <c r="I1057" s="5"/>
    </row>
    <row r="1058" spans="2:9" ht="21.75" customHeight="1">
      <c r="B1058" s="7"/>
      <c r="C1058" s="7"/>
      <c r="D1058" s="7"/>
      <c r="E1058" s="10" t="str">
        <f>+IF(D1058="","",'宣言书(Rev.12.04)'!$H$76)</f>
        <v/>
      </c>
      <c r="F1058" s="10" t="str">
        <f>+IF(D1058="","",'宣言书(Rev.12.04)'!$N$75)</f>
        <v/>
      </c>
      <c r="G1058" s="15" t="str">
        <f>+IF(D1058="","",'宣言书(Rev.12.04)'!$N$76)</f>
        <v/>
      </c>
      <c r="I1058" s="5"/>
    </row>
    <row r="1059" spans="2:9" ht="21.75" customHeight="1">
      <c r="B1059" s="7"/>
      <c r="C1059" s="7"/>
      <c r="D1059" s="7"/>
      <c r="E1059" s="10" t="str">
        <f>+IF(D1059="","",'宣言书(Rev.12.04)'!$H$76)</f>
        <v/>
      </c>
      <c r="F1059" s="10" t="str">
        <f>+IF(D1059="","",'宣言书(Rev.12.04)'!$N$75)</f>
        <v/>
      </c>
      <c r="G1059" s="15" t="str">
        <f>+IF(D1059="","",'宣言书(Rev.12.04)'!$N$76)</f>
        <v/>
      </c>
      <c r="I1059" s="5"/>
    </row>
    <row r="1060" spans="2:9" ht="21.75" customHeight="1">
      <c r="B1060" s="7"/>
      <c r="C1060" s="7"/>
      <c r="D1060" s="7"/>
      <c r="E1060" s="10" t="str">
        <f>+IF(D1060="","",'宣言书(Rev.12.04)'!$H$76)</f>
        <v/>
      </c>
      <c r="F1060" s="10" t="str">
        <f>+IF(D1060="","",'宣言书(Rev.12.04)'!$N$75)</f>
        <v/>
      </c>
      <c r="G1060" s="15" t="str">
        <f>+IF(D1060="","",'宣言书(Rev.12.04)'!$N$76)</f>
        <v/>
      </c>
      <c r="I1060" s="5"/>
    </row>
    <row r="1061" spans="2:9" ht="21.75" customHeight="1">
      <c r="B1061" s="7"/>
      <c r="C1061" s="7"/>
      <c r="D1061" s="7"/>
      <c r="E1061" s="10" t="str">
        <f>+IF(D1061="","",'宣言书(Rev.12.04)'!$H$76)</f>
        <v/>
      </c>
      <c r="F1061" s="10" t="str">
        <f>+IF(D1061="","",'宣言书(Rev.12.04)'!$N$75)</f>
        <v/>
      </c>
      <c r="G1061" s="15" t="str">
        <f>+IF(D1061="","",'宣言书(Rev.12.04)'!$N$76)</f>
        <v/>
      </c>
      <c r="I1061" s="5"/>
    </row>
    <row r="1062" spans="2:9" ht="21.75" customHeight="1">
      <c r="B1062" s="7"/>
      <c r="C1062" s="7"/>
      <c r="D1062" s="7"/>
      <c r="E1062" s="10" t="str">
        <f>+IF(D1062="","",'宣言书(Rev.12.04)'!$H$76)</f>
        <v/>
      </c>
      <c r="F1062" s="10" t="str">
        <f>+IF(D1062="","",'宣言书(Rev.12.04)'!$N$75)</f>
        <v/>
      </c>
      <c r="G1062" s="15" t="str">
        <f>+IF(D1062="","",'宣言书(Rev.12.04)'!$N$76)</f>
        <v/>
      </c>
      <c r="I1062" s="5"/>
    </row>
    <row r="1063" spans="2:9" ht="21.75" customHeight="1">
      <c r="B1063" s="7"/>
      <c r="C1063" s="7"/>
      <c r="D1063" s="7"/>
      <c r="E1063" s="10" t="str">
        <f>+IF(D1063="","",'宣言书(Rev.12.04)'!$H$76)</f>
        <v/>
      </c>
      <c r="F1063" s="10" t="str">
        <f>+IF(D1063="","",'宣言书(Rev.12.04)'!$N$75)</f>
        <v/>
      </c>
      <c r="G1063" s="15" t="str">
        <f>+IF(D1063="","",'宣言书(Rev.12.04)'!$N$76)</f>
        <v/>
      </c>
      <c r="I1063" s="5"/>
    </row>
    <row r="1064" spans="2:9" ht="21.75" customHeight="1">
      <c r="B1064" s="7"/>
      <c r="C1064" s="7"/>
      <c r="D1064" s="7"/>
      <c r="E1064" s="10" t="str">
        <f>+IF(D1064="","",'宣言书(Rev.12.04)'!$H$76)</f>
        <v/>
      </c>
      <c r="F1064" s="10" t="str">
        <f>+IF(D1064="","",'宣言书(Rev.12.04)'!$N$75)</f>
        <v/>
      </c>
      <c r="G1064" s="15" t="str">
        <f>+IF(D1064="","",'宣言书(Rev.12.04)'!$N$76)</f>
        <v/>
      </c>
      <c r="I1064" s="5"/>
    </row>
    <row r="1065" spans="2:9" ht="21.75" customHeight="1">
      <c r="B1065" s="7"/>
      <c r="C1065" s="7"/>
      <c r="D1065" s="7"/>
      <c r="E1065" s="10" t="str">
        <f>+IF(D1065="","",'宣言书(Rev.12.04)'!$H$76)</f>
        <v/>
      </c>
      <c r="F1065" s="10" t="str">
        <f>+IF(D1065="","",'宣言书(Rev.12.04)'!$N$75)</f>
        <v/>
      </c>
      <c r="G1065" s="15" t="str">
        <f>+IF(D1065="","",'宣言书(Rev.12.04)'!$N$76)</f>
        <v/>
      </c>
      <c r="I1065" s="5"/>
    </row>
    <row r="1066" spans="2:9" ht="21.75" customHeight="1">
      <c r="B1066" s="7"/>
      <c r="C1066" s="7"/>
      <c r="D1066" s="7"/>
      <c r="E1066" s="10" t="str">
        <f>+IF(D1066="","",'宣言书(Rev.12.04)'!$H$76)</f>
        <v/>
      </c>
      <c r="F1066" s="10" t="str">
        <f>+IF(D1066="","",'宣言书(Rev.12.04)'!$N$75)</f>
        <v/>
      </c>
      <c r="G1066" s="15" t="str">
        <f>+IF(D1066="","",'宣言书(Rev.12.04)'!$N$76)</f>
        <v/>
      </c>
      <c r="I1066" s="5"/>
    </row>
    <row r="1067" spans="2:9" ht="21.75" customHeight="1">
      <c r="B1067" s="7"/>
      <c r="C1067" s="7"/>
      <c r="D1067" s="7"/>
      <c r="E1067" s="10" t="str">
        <f>+IF(D1067="","",'宣言书(Rev.12.04)'!$H$76)</f>
        <v/>
      </c>
      <c r="F1067" s="10" t="str">
        <f>+IF(D1067="","",'宣言书(Rev.12.04)'!$N$75)</f>
        <v/>
      </c>
      <c r="G1067" s="15" t="str">
        <f>+IF(D1067="","",'宣言书(Rev.12.04)'!$N$76)</f>
        <v/>
      </c>
      <c r="I1067" s="5"/>
    </row>
    <row r="1068" spans="2:9" ht="21.75" customHeight="1">
      <c r="B1068" s="7"/>
      <c r="C1068" s="7"/>
      <c r="D1068" s="7"/>
      <c r="E1068" s="10" t="str">
        <f>+IF(D1068="","",'宣言书(Rev.12.04)'!$H$76)</f>
        <v/>
      </c>
      <c r="F1068" s="10" t="str">
        <f>+IF(D1068="","",'宣言书(Rev.12.04)'!$N$75)</f>
        <v/>
      </c>
      <c r="G1068" s="15" t="str">
        <f>+IF(D1068="","",'宣言书(Rev.12.04)'!$N$76)</f>
        <v/>
      </c>
      <c r="I1068" s="5"/>
    </row>
    <row r="1069" spans="2:9" ht="21.75" customHeight="1">
      <c r="B1069" s="7"/>
      <c r="C1069" s="7"/>
      <c r="D1069" s="7"/>
      <c r="E1069" s="10" t="str">
        <f>+IF(D1069="","",'宣言书(Rev.12.04)'!$H$76)</f>
        <v/>
      </c>
      <c r="F1069" s="10" t="str">
        <f>+IF(D1069="","",'宣言书(Rev.12.04)'!$N$75)</f>
        <v/>
      </c>
      <c r="G1069" s="15" t="str">
        <f>+IF(D1069="","",'宣言书(Rev.12.04)'!$N$76)</f>
        <v/>
      </c>
      <c r="I1069" s="5"/>
    </row>
    <row r="1070" spans="2:9" ht="21.75" customHeight="1">
      <c r="B1070" s="7"/>
      <c r="C1070" s="7"/>
      <c r="D1070" s="7"/>
      <c r="E1070" s="10" t="str">
        <f>+IF(D1070="","",'宣言书(Rev.12.04)'!$H$76)</f>
        <v/>
      </c>
      <c r="F1070" s="10" t="str">
        <f>+IF(D1070="","",'宣言书(Rev.12.04)'!$N$75)</f>
        <v/>
      </c>
      <c r="G1070" s="15" t="str">
        <f>+IF(D1070="","",'宣言书(Rev.12.04)'!$N$76)</f>
        <v/>
      </c>
      <c r="I1070" s="5"/>
    </row>
    <row r="1071" spans="2:9" ht="21.75" customHeight="1">
      <c r="B1071" s="7"/>
      <c r="C1071" s="7"/>
      <c r="D1071" s="7"/>
      <c r="E1071" s="10" t="str">
        <f>+IF(D1071="","",'宣言书(Rev.12.04)'!$H$76)</f>
        <v/>
      </c>
      <c r="F1071" s="10" t="str">
        <f>+IF(D1071="","",'宣言书(Rev.12.04)'!$N$75)</f>
        <v/>
      </c>
      <c r="G1071" s="15" t="str">
        <f>+IF(D1071="","",'宣言书(Rev.12.04)'!$N$76)</f>
        <v/>
      </c>
      <c r="I1071" s="5"/>
    </row>
    <row r="1072" spans="2:9" ht="21.75" customHeight="1">
      <c r="B1072" s="7"/>
      <c r="C1072" s="7"/>
      <c r="D1072" s="7"/>
      <c r="E1072" s="10" t="str">
        <f>+IF(D1072="","",'宣言书(Rev.12.04)'!$H$76)</f>
        <v/>
      </c>
      <c r="F1072" s="10" t="str">
        <f>+IF(D1072="","",'宣言书(Rev.12.04)'!$N$75)</f>
        <v/>
      </c>
      <c r="G1072" s="15" t="str">
        <f>+IF(D1072="","",'宣言书(Rev.12.04)'!$N$76)</f>
        <v/>
      </c>
      <c r="I1072" s="5"/>
    </row>
    <row r="1073" spans="2:9" ht="21.75" customHeight="1">
      <c r="B1073" s="7"/>
      <c r="C1073" s="7"/>
      <c r="D1073" s="7"/>
      <c r="E1073" s="10" t="str">
        <f>+IF(D1073="","",'宣言书(Rev.12.04)'!$H$76)</f>
        <v/>
      </c>
      <c r="F1073" s="10" t="str">
        <f>+IF(D1073="","",'宣言书(Rev.12.04)'!$N$75)</f>
        <v/>
      </c>
      <c r="G1073" s="15" t="str">
        <f>+IF(D1073="","",'宣言书(Rev.12.04)'!$N$76)</f>
        <v/>
      </c>
      <c r="I1073" s="5"/>
    </row>
    <row r="1074" spans="2:9" ht="21.75" customHeight="1">
      <c r="B1074" s="7"/>
      <c r="C1074" s="7"/>
      <c r="D1074" s="7"/>
      <c r="E1074" s="10" t="str">
        <f>+IF(D1074="","",'宣言书(Rev.12.04)'!$H$76)</f>
        <v/>
      </c>
      <c r="F1074" s="10" t="str">
        <f>+IF(D1074="","",'宣言书(Rev.12.04)'!$N$75)</f>
        <v/>
      </c>
      <c r="G1074" s="15" t="str">
        <f>+IF(D1074="","",'宣言书(Rev.12.04)'!$N$76)</f>
        <v/>
      </c>
      <c r="I1074" s="5"/>
    </row>
    <row r="1075" spans="2:9" ht="21.75" customHeight="1">
      <c r="B1075" s="7"/>
      <c r="C1075" s="7"/>
      <c r="D1075" s="7"/>
      <c r="E1075" s="10" t="str">
        <f>+IF(D1075="","",'宣言书(Rev.12.04)'!$H$76)</f>
        <v/>
      </c>
      <c r="F1075" s="10" t="str">
        <f>+IF(D1075="","",'宣言书(Rev.12.04)'!$N$75)</f>
        <v/>
      </c>
      <c r="G1075" s="15" t="str">
        <f>+IF(D1075="","",'宣言书(Rev.12.04)'!$N$76)</f>
        <v/>
      </c>
      <c r="I1075" s="5"/>
    </row>
    <row r="1076" spans="2:9" ht="21.75" customHeight="1">
      <c r="B1076" s="7"/>
      <c r="C1076" s="7"/>
      <c r="D1076" s="7"/>
      <c r="E1076" s="10" t="str">
        <f>+IF(D1076="","",'宣言书(Rev.12.04)'!$H$76)</f>
        <v/>
      </c>
      <c r="F1076" s="10" t="str">
        <f>+IF(D1076="","",'宣言书(Rev.12.04)'!$N$75)</f>
        <v/>
      </c>
      <c r="G1076" s="15" t="str">
        <f>+IF(D1076="","",'宣言书(Rev.12.04)'!$N$76)</f>
        <v/>
      </c>
      <c r="I1076" s="5"/>
    </row>
    <row r="1077" spans="2:9" ht="21.75" customHeight="1">
      <c r="B1077" s="7"/>
      <c r="C1077" s="7"/>
      <c r="D1077" s="7"/>
      <c r="E1077" s="10" t="str">
        <f>+IF(D1077="","",'宣言书(Rev.12.04)'!$H$76)</f>
        <v/>
      </c>
      <c r="F1077" s="10" t="str">
        <f>+IF(D1077="","",'宣言书(Rev.12.04)'!$N$75)</f>
        <v/>
      </c>
      <c r="G1077" s="15" t="str">
        <f>+IF(D1077="","",'宣言书(Rev.12.04)'!$N$76)</f>
        <v/>
      </c>
      <c r="I1077" s="5"/>
    </row>
    <row r="1078" spans="2:9" ht="21.75" customHeight="1">
      <c r="B1078" s="7"/>
      <c r="C1078" s="7"/>
      <c r="D1078" s="7"/>
      <c r="E1078" s="10" t="str">
        <f>+IF(D1078="","",'宣言书(Rev.12.04)'!$H$76)</f>
        <v/>
      </c>
      <c r="F1078" s="10" t="str">
        <f>+IF(D1078="","",'宣言书(Rev.12.04)'!$N$75)</f>
        <v/>
      </c>
      <c r="G1078" s="15" t="str">
        <f>+IF(D1078="","",'宣言书(Rev.12.04)'!$N$76)</f>
        <v/>
      </c>
      <c r="I1078" s="5"/>
    </row>
    <row r="1079" spans="2:9" ht="21.75" customHeight="1">
      <c r="B1079" s="7"/>
      <c r="C1079" s="7"/>
      <c r="D1079" s="7"/>
      <c r="E1079" s="10" t="str">
        <f>+IF(D1079="","",'宣言书(Rev.12.04)'!$H$76)</f>
        <v/>
      </c>
      <c r="F1079" s="10" t="str">
        <f>+IF(D1079="","",'宣言书(Rev.12.04)'!$N$75)</f>
        <v/>
      </c>
      <c r="G1079" s="15" t="str">
        <f>+IF(D1079="","",'宣言书(Rev.12.04)'!$N$76)</f>
        <v/>
      </c>
      <c r="I1079" s="5"/>
    </row>
    <row r="1080" spans="2:9" ht="21.75" customHeight="1">
      <c r="B1080" s="7"/>
      <c r="C1080" s="7"/>
      <c r="D1080" s="7"/>
      <c r="E1080" s="10" t="str">
        <f>+IF(D1080="","",'宣言书(Rev.12.04)'!$H$76)</f>
        <v/>
      </c>
      <c r="F1080" s="10" t="str">
        <f>+IF(D1080="","",'宣言书(Rev.12.04)'!$N$75)</f>
        <v/>
      </c>
      <c r="G1080" s="15" t="str">
        <f>+IF(D1080="","",'宣言书(Rev.12.04)'!$N$76)</f>
        <v/>
      </c>
      <c r="I1080" s="5"/>
    </row>
    <row r="1081" spans="2:9" ht="21.75" customHeight="1">
      <c r="B1081" s="7"/>
      <c r="C1081" s="7"/>
      <c r="D1081" s="7"/>
      <c r="E1081" s="10" t="str">
        <f>+IF(D1081="","",'宣言书(Rev.12.04)'!$H$76)</f>
        <v/>
      </c>
      <c r="F1081" s="10" t="str">
        <f>+IF(D1081="","",'宣言书(Rev.12.04)'!$N$75)</f>
        <v/>
      </c>
      <c r="G1081" s="15" t="str">
        <f>+IF(D1081="","",'宣言书(Rev.12.04)'!$N$76)</f>
        <v/>
      </c>
      <c r="I1081" s="5"/>
    </row>
    <row r="1082" spans="2:9" ht="21.75" customHeight="1">
      <c r="B1082" s="7"/>
      <c r="C1082" s="7"/>
      <c r="D1082" s="7"/>
      <c r="E1082" s="10" t="str">
        <f>+IF(D1082="","",'宣言书(Rev.12.04)'!$H$76)</f>
        <v/>
      </c>
      <c r="F1082" s="10" t="str">
        <f>+IF(D1082="","",'宣言书(Rev.12.04)'!$N$75)</f>
        <v/>
      </c>
      <c r="G1082" s="15" t="str">
        <f>+IF(D1082="","",'宣言书(Rev.12.04)'!$N$76)</f>
        <v/>
      </c>
      <c r="I1082" s="5"/>
    </row>
    <row r="1083" spans="2:9" ht="21.75" customHeight="1">
      <c r="B1083" s="7"/>
      <c r="C1083" s="7"/>
      <c r="D1083" s="7"/>
      <c r="E1083" s="10" t="str">
        <f>+IF(D1083="","",'宣言书(Rev.12.04)'!$H$76)</f>
        <v/>
      </c>
      <c r="F1083" s="10" t="str">
        <f>+IF(D1083="","",'宣言书(Rev.12.04)'!$N$75)</f>
        <v/>
      </c>
      <c r="G1083" s="15" t="str">
        <f>+IF(D1083="","",'宣言书(Rev.12.04)'!$N$76)</f>
        <v/>
      </c>
      <c r="I1083" s="5"/>
    </row>
    <row r="1084" spans="2:9" ht="21.75" customHeight="1">
      <c r="B1084" s="7"/>
      <c r="C1084" s="7"/>
      <c r="D1084" s="7"/>
      <c r="E1084" s="10" t="str">
        <f>+IF(D1084="","",'宣言书(Rev.12.04)'!$H$76)</f>
        <v/>
      </c>
      <c r="F1084" s="10" t="str">
        <f>+IF(D1084="","",'宣言书(Rev.12.04)'!$N$75)</f>
        <v/>
      </c>
      <c r="G1084" s="15" t="str">
        <f>+IF(D1084="","",'宣言书(Rev.12.04)'!$N$76)</f>
        <v/>
      </c>
      <c r="I1084" s="5"/>
    </row>
    <row r="1085" spans="2:9" ht="21.75" customHeight="1">
      <c r="B1085" s="7"/>
      <c r="C1085" s="7"/>
      <c r="D1085" s="7"/>
      <c r="E1085" s="10" t="str">
        <f>+IF(D1085="","",'宣言书(Rev.12.04)'!$H$76)</f>
        <v/>
      </c>
      <c r="F1085" s="10" t="str">
        <f>+IF(D1085="","",'宣言书(Rev.12.04)'!$N$75)</f>
        <v/>
      </c>
      <c r="G1085" s="15" t="str">
        <f>+IF(D1085="","",'宣言书(Rev.12.04)'!$N$76)</f>
        <v/>
      </c>
      <c r="I1085" s="5"/>
    </row>
    <row r="1086" spans="2:9" ht="21.75" customHeight="1">
      <c r="B1086" s="7"/>
      <c r="C1086" s="7"/>
      <c r="D1086" s="7"/>
      <c r="E1086" s="10" t="str">
        <f>+IF(D1086="","",'宣言书(Rev.12.04)'!$H$76)</f>
        <v/>
      </c>
      <c r="F1086" s="10" t="str">
        <f>+IF(D1086="","",'宣言书(Rev.12.04)'!$N$75)</f>
        <v/>
      </c>
      <c r="G1086" s="15" t="str">
        <f>+IF(D1086="","",'宣言书(Rev.12.04)'!$N$76)</f>
        <v/>
      </c>
      <c r="I1086" s="5"/>
    </row>
    <row r="1087" spans="2:9" ht="21.75" customHeight="1">
      <c r="B1087" s="7"/>
      <c r="C1087" s="7"/>
      <c r="D1087" s="7"/>
      <c r="E1087" s="10" t="str">
        <f>+IF(D1087="","",'宣言书(Rev.12.04)'!$H$76)</f>
        <v/>
      </c>
      <c r="F1087" s="10" t="str">
        <f>+IF(D1087="","",'宣言书(Rev.12.04)'!$N$75)</f>
        <v/>
      </c>
      <c r="G1087" s="15" t="str">
        <f>+IF(D1087="","",'宣言书(Rev.12.04)'!$N$76)</f>
        <v/>
      </c>
      <c r="I1087" s="5"/>
    </row>
    <row r="1088" spans="2:9" ht="21.75" customHeight="1">
      <c r="B1088" s="7"/>
      <c r="C1088" s="7"/>
      <c r="D1088" s="7"/>
      <c r="E1088" s="10" t="str">
        <f>+IF(D1088="","",'宣言书(Rev.12.04)'!$H$76)</f>
        <v/>
      </c>
      <c r="F1088" s="10" t="str">
        <f>+IF(D1088="","",'宣言书(Rev.12.04)'!$N$75)</f>
        <v/>
      </c>
      <c r="G1088" s="15" t="str">
        <f>+IF(D1088="","",'宣言书(Rev.12.04)'!$N$76)</f>
        <v/>
      </c>
      <c r="I1088" s="5"/>
    </row>
    <row r="1089" spans="2:9" ht="21.75" customHeight="1">
      <c r="B1089" s="7"/>
      <c r="C1089" s="7"/>
      <c r="D1089" s="7"/>
      <c r="E1089" s="10" t="str">
        <f>+IF(D1089="","",'宣言书(Rev.12.04)'!$H$76)</f>
        <v/>
      </c>
      <c r="F1089" s="10" t="str">
        <f>+IF(D1089="","",'宣言书(Rev.12.04)'!$N$75)</f>
        <v/>
      </c>
      <c r="G1089" s="15" t="str">
        <f>+IF(D1089="","",'宣言书(Rev.12.04)'!$N$76)</f>
        <v/>
      </c>
      <c r="I1089" s="5"/>
    </row>
    <row r="1090" spans="2:9" ht="21.75" customHeight="1">
      <c r="B1090" s="7"/>
      <c r="C1090" s="7"/>
      <c r="D1090" s="7"/>
      <c r="E1090" s="10" t="str">
        <f>+IF(D1090="","",'宣言书(Rev.12.04)'!$H$76)</f>
        <v/>
      </c>
      <c r="F1090" s="10" t="str">
        <f>+IF(D1090="","",'宣言书(Rev.12.04)'!$N$75)</f>
        <v/>
      </c>
      <c r="G1090" s="15" t="str">
        <f>+IF(D1090="","",'宣言书(Rev.12.04)'!$N$76)</f>
        <v/>
      </c>
      <c r="I1090" s="5"/>
    </row>
    <row r="1091" spans="2:9" ht="21.75" customHeight="1">
      <c r="B1091" s="7"/>
      <c r="C1091" s="7"/>
      <c r="D1091" s="7"/>
      <c r="E1091" s="10" t="str">
        <f>+IF(D1091="","",'宣言书(Rev.12.04)'!$H$76)</f>
        <v/>
      </c>
      <c r="F1091" s="10" t="str">
        <f>+IF(D1091="","",'宣言书(Rev.12.04)'!$N$75)</f>
        <v/>
      </c>
      <c r="G1091" s="15" t="str">
        <f>+IF(D1091="","",'宣言书(Rev.12.04)'!$N$76)</f>
        <v/>
      </c>
      <c r="I1091" s="5"/>
    </row>
    <row r="1092" spans="2:9" ht="21.75" customHeight="1">
      <c r="B1092" s="7"/>
      <c r="C1092" s="7"/>
      <c r="D1092" s="7"/>
      <c r="E1092" s="10" t="str">
        <f>+IF(D1092="","",'宣言书(Rev.12.04)'!$H$76)</f>
        <v/>
      </c>
      <c r="F1092" s="10" t="str">
        <f>+IF(D1092="","",'宣言书(Rev.12.04)'!$N$75)</f>
        <v/>
      </c>
      <c r="G1092" s="15" t="str">
        <f>+IF(D1092="","",'宣言书(Rev.12.04)'!$N$76)</f>
        <v/>
      </c>
      <c r="I1092" s="5"/>
    </row>
    <row r="1093" spans="2:9" ht="21.75" customHeight="1">
      <c r="B1093" s="7"/>
      <c r="C1093" s="7"/>
      <c r="D1093" s="7"/>
      <c r="E1093" s="10" t="str">
        <f>+IF(D1093="","",'宣言书(Rev.12.04)'!$H$76)</f>
        <v/>
      </c>
      <c r="F1093" s="10" t="str">
        <f>+IF(D1093="","",'宣言书(Rev.12.04)'!$N$75)</f>
        <v/>
      </c>
      <c r="G1093" s="15" t="str">
        <f>+IF(D1093="","",'宣言书(Rev.12.04)'!$N$76)</f>
        <v/>
      </c>
      <c r="I1093" s="5"/>
    </row>
    <row r="1094" spans="2:9" ht="21.75" customHeight="1">
      <c r="B1094" s="7"/>
      <c r="C1094" s="7"/>
      <c r="D1094" s="7"/>
      <c r="E1094" s="10" t="str">
        <f>+IF(D1094="","",'宣言书(Rev.12.04)'!$H$76)</f>
        <v/>
      </c>
      <c r="F1094" s="10" t="str">
        <f>+IF(D1094="","",'宣言书(Rev.12.04)'!$N$75)</f>
        <v/>
      </c>
      <c r="G1094" s="15" t="str">
        <f>+IF(D1094="","",'宣言书(Rev.12.04)'!$N$76)</f>
        <v/>
      </c>
      <c r="I1094" s="5"/>
    </row>
    <row r="1095" spans="2:9" ht="21.75" customHeight="1">
      <c r="B1095" s="7"/>
      <c r="C1095" s="7"/>
      <c r="D1095" s="7"/>
      <c r="E1095" s="10" t="str">
        <f>+IF(D1095="","",'宣言书(Rev.12.04)'!$H$76)</f>
        <v/>
      </c>
      <c r="F1095" s="10" t="str">
        <f>+IF(D1095="","",'宣言书(Rev.12.04)'!$N$75)</f>
        <v/>
      </c>
      <c r="G1095" s="15" t="str">
        <f>+IF(D1095="","",'宣言书(Rev.12.04)'!$N$76)</f>
        <v/>
      </c>
      <c r="I1095" s="5"/>
    </row>
    <row r="1096" spans="2:9" ht="21.75" customHeight="1">
      <c r="B1096" s="7"/>
      <c r="C1096" s="7"/>
      <c r="D1096" s="7"/>
      <c r="E1096" s="10" t="str">
        <f>+IF(D1096="","",'宣言书(Rev.12.04)'!$H$76)</f>
        <v/>
      </c>
      <c r="F1096" s="10" t="str">
        <f>+IF(D1096="","",'宣言书(Rev.12.04)'!$N$75)</f>
        <v/>
      </c>
      <c r="G1096" s="15" t="str">
        <f>+IF(D1096="","",'宣言书(Rev.12.04)'!$N$76)</f>
        <v/>
      </c>
      <c r="I1096" s="5"/>
    </row>
    <row r="1097" spans="2:9" ht="21.75" customHeight="1">
      <c r="B1097" s="7"/>
      <c r="C1097" s="7"/>
      <c r="D1097" s="7"/>
      <c r="E1097" s="10" t="str">
        <f>+IF(D1097="","",'宣言书(Rev.12.04)'!$H$76)</f>
        <v/>
      </c>
      <c r="F1097" s="10" t="str">
        <f>+IF(D1097="","",'宣言书(Rev.12.04)'!$N$75)</f>
        <v/>
      </c>
      <c r="G1097" s="15" t="str">
        <f>+IF(D1097="","",'宣言书(Rev.12.04)'!$N$76)</f>
        <v/>
      </c>
      <c r="I1097" s="5"/>
    </row>
    <row r="1098" spans="2:9" ht="21.75" customHeight="1">
      <c r="B1098" s="7"/>
      <c r="C1098" s="7"/>
      <c r="D1098" s="7"/>
      <c r="E1098" s="10" t="str">
        <f>+IF(D1098="","",'宣言书(Rev.12.04)'!$H$76)</f>
        <v/>
      </c>
      <c r="F1098" s="10" t="str">
        <f>+IF(D1098="","",'宣言书(Rev.12.04)'!$N$75)</f>
        <v/>
      </c>
      <c r="G1098" s="15" t="str">
        <f>+IF(D1098="","",'宣言书(Rev.12.04)'!$N$76)</f>
        <v/>
      </c>
      <c r="I1098" s="5"/>
    </row>
    <row r="1099" spans="2:9" ht="21.75" customHeight="1">
      <c r="B1099" s="7"/>
      <c r="C1099" s="7"/>
      <c r="D1099" s="7"/>
      <c r="E1099" s="10" t="str">
        <f>+IF(D1099="","",'宣言书(Rev.12.04)'!$H$76)</f>
        <v/>
      </c>
      <c r="F1099" s="10" t="str">
        <f>+IF(D1099="","",'宣言书(Rev.12.04)'!$N$75)</f>
        <v/>
      </c>
      <c r="G1099" s="15" t="str">
        <f>+IF(D1099="","",'宣言书(Rev.12.04)'!$N$76)</f>
        <v/>
      </c>
      <c r="I1099" s="5"/>
    </row>
    <row r="1100" spans="2:9" ht="21.75" customHeight="1">
      <c r="B1100" s="7"/>
      <c r="C1100" s="7"/>
      <c r="D1100" s="7"/>
      <c r="E1100" s="10" t="str">
        <f>+IF(D1100="","",'宣言书(Rev.12.04)'!$H$76)</f>
        <v/>
      </c>
      <c r="F1100" s="10" t="str">
        <f>+IF(D1100="","",'宣言书(Rev.12.04)'!$N$75)</f>
        <v/>
      </c>
      <c r="G1100" s="15" t="str">
        <f>+IF(D1100="","",'宣言书(Rev.12.04)'!$N$76)</f>
        <v/>
      </c>
      <c r="I1100" s="5"/>
    </row>
    <row r="1101" spans="2:9" ht="21.75" customHeight="1">
      <c r="B1101" s="7"/>
      <c r="C1101" s="7"/>
      <c r="D1101" s="7"/>
      <c r="E1101" s="10" t="str">
        <f>+IF(D1101="","",'宣言书(Rev.12.04)'!$H$76)</f>
        <v/>
      </c>
      <c r="F1101" s="10" t="str">
        <f>+IF(D1101="","",'宣言书(Rev.12.04)'!$N$75)</f>
        <v/>
      </c>
      <c r="G1101" s="15" t="str">
        <f>+IF(D1101="","",'宣言书(Rev.12.04)'!$N$76)</f>
        <v/>
      </c>
      <c r="I1101" s="5"/>
    </row>
    <row r="1102" spans="2:9" ht="21.75" customHeight="1">
      <c r="B1102" s="7"/>
      <c r="C1102" s="7"/>
      <c r="D1102" s="7"/>
      <c r="E1102" s="10" t="str">
        <f>+IF(D1102="","",'宣言书(Rev.12.04)'!$H$76)</f>
        <v/>
      </c>
      <c r="F1102" s="10" t="str">
        <f>+IF(D1102="","",'宣言书(Rev.12.04)'!$N$75)</f>
        <v/>
      </c>
      <c r="G1102" s="15" t="str">
        <f>+IF(D1102="","",'宣言书(Rev.12.04)'!$N$76)</f>
        <v/>
      </c>
      <c r="I1102" s="5"/>
    </row>
    <row r="1103" spans="2:9" ht="21.75" customHeight="1">
      <c r="B1103" s="7"/>
      <c r="C1103" s="7"/>
      <c r="D1103" s="7"/>
      <c r="E1103" s="10" t="str">
        <f>+IF(D1103="","",'宣言书(Rev.12.04)'!$H$76)</f>
        <v/>
      </c>
      <c r="F1103" s="10" t="str">
        <f>+IF(D1103="","",'宣言书(Rev.12.04)'!$N$75)</f>
        <v/>
      </c>
      <c r="G1103" s="15" t="str">
        <f>+IF(D1103="","",'宣言书(Rev.12.04)'!$N$76)</f>
        <v/>
      </c>
      <c r="I1103" s="5"/>
    </row>
    <row r="1104" spans="2:9" ht="21.75" customHeight="1">
      <c r="B1104" s="7"/>
      <c r="C1104" s="7"/>
      <c r="D1104" s="7"/>
      <c r="E1104" s="10" t="str">
        <f>+IF(D1104="","",'宣言书(Rev.12.04)'!$H$76)</f>
        <v/>
      </c>
      <c r="F1104" s="10" t="str">
        <f>+IF(D1104="","",'宣言书(Rev.12.04)'!$N$75)</f>
        <v/>
      </c>
      <c r="G1104" s="15" t="str">
        <f>+IF(D1104="","",'宣言书(Rev.12.04)'!$N$76)</f>
        <v/>
      </c>
      <c r="I1104" s="5"/>
    </row>
    <row r="1105" spans="2:9" ht="21.75" customHeight="1">
      <c r="B1105" s="7"/>
      <c r="C1105" s="7"/>
      <c r="D1105" s="7"/>
      <c r="E1105" s="10" t="str">
        <f>+IF(D1105="","",'宣言书(Rev.12.04)'!$H$76)</f>
        <v/>
      </c>
      <c r="F1105" s="10" t="str">
        <f>+IF(D1105="","",'宣言书(Rev.12.04)'!$N$75)</f>
        <v/>
      </c>
      <c r="G1105" s="15" t="str">
        <f>+IF(D1105="","",'宣言书(Rev.12.04)'!$N$76)</f>
        <v/>
      </c>
      <c r="I1105" s="5"/>
    </row>
    <row r="1106" spans="2:9" ht="21.75" customHeight="1">
      <c r="B1106" s="7"/>
      <c r="C1106" s="7"/>
      <c r="D1106" s="7"/>
      <c r="E1106" s="10" t="str">
        <f>+IF(D1106="","",'宣言书(Rev.12.04)'!$H$76)</f>
        <v/>
      </c>
      <c r="F1106" s="10" t="str">
        <f>+IF(D1106="","",'宣言书(Rev.12.04)'!$N$75)</f>
        <v/>
      </c>
      <c r="G1106" s="15" t="str">
        <f>+IF(D1106="","",'宣言书(Rev.12.04)'!$N$76)</f>
        <v/>
      </c>
      <c r="I1106" s="5"/>
    </row>
    <row r="1107" spans="2:9" ht="21.75" customHeight="1">
      <c r="B1107" s="7"/>
      <c r="C1107" s="7"/>
      <c r="D1107" s="7"/>
      <c r="E1107" s="10" t="str">
        <f>+IF(D1107="","",'宣言书(Rev.12.04)'!$H$76)</f>
        <v/>
      </c>
      <c r="F1107" s="10" t="str">
        <f>+IF(D1107="","",'宣言书(Rev.12.04)'!$N$75)</f>
        <v/>
      </c>
      <c r="G1107" s="15" t="str">
        <f>+IF(D1107="","",'宣言书(Rev.12.04)'!$N$76)</f>
        <v/>
      </c>
      <c r="I1107" s="5"/>
    </row>
    <row r="1108" spans="2:9" ht="21.75" customHeight="1">
      <c r="B1108" s="7"/>
      <c r="C1108" s="7"/>
      <c r="D1108" s="7"/>
      <c r="E1108" s="10" t="str">
        <f>+IF(D1108="","",'宣言书(Rev.12.04)'!$H$76)</f>
        <v/>
      </c>
      <c r="F1108" s="10" t="str">
        <f>+IF(D1108="","",'宣言书(Rev.12.04)'!$N$75)</f>
        <v/>
      </c>
      <c r="G1108" s="15" t="str">
        <f>+IF(D1108="","",'宣言书(Rev.12.04)'!$N$76)</f>
        <v/>
      </c>
      <c r="I1108" s="5"/>
    </row>
    <row r="1109" spans="2:9" ht="21.75" customHeight="1">
      <c r="B1109" s="7"/>
      <c r="C1109" s="7"/>
      <c r="D1109" s="7"/>
      <c r="E1109" s="10" t="str">
        <f>+IF(D1109="","",'宣言书(Rev.12.04)'!$H$76)</f>
        <v/>
      </c>
      <c r="F1109" s="10" t="str">
        <f>+IF(D1109="","",'宣言书(Rev.12.04)'!$N$75)</f>
        <v/>
      </c>
      <c r="G1109" s="15" t="str">
        <f>+IF(D1109="","",'宣言书(Rev.12.04)'!$N$76)</f>
        <v/>
      </c>
      <c r="I1109" s="5"/>
    </row>
    <row r="1110" spans="2:9" ht="21.75" customHeight="1">
      <c r="B1110" s="7"/>
      <c r="C1110" s="7"/>
      <c r="D1110" s="7"/>
      <c r="E1110" s="10" t="str">
        <f>+IF(D1110="","",'宣言书(Rev.12.04)'!$H$76)</f>
        <v/>
      </c>
      <c r="F1110" s="10" t="str">
        <f>+IF(D1110="","",'宣言书(Rev.12.04)'!$N$75)</f>
        <v/>
      </c>
      <c r="G1110" s="15" t="str">
        <f>+IF(D1110="","",'宣言书(Rev.12.04)'!$N$76)</f>
        <v/>
      </c>
      <c r="I1110" s="5"/>
    </row>
    <row r="1111" spans="2:9" ht="21.75" customHeight="1">
      <c r="B1111" s="7"/>
      <c r="C1111" s="7"/>
      <c r="D1111" s="7"/>
      <c r="E1111" s="10" t="str">
        <f>+IF(D1111="","",'宣言书(Rev.12.04)'!$H$76)</f>
        <v/>
      </c>
      <c r="F1111" s="10" t="str">
        <f>+IF(D1111="","",'宣言书(Rev.12.04)'!$N$75)</f>
        <v/>
      </c>
      <c r="G1111" s="15" t="str">
        <f>+IF(D1111="","",'宣言书(Rev.12.04)'!$N$76)</f>
        <v/>
      </c>
      <c r="I1111" s="5"/>
    </row>
    <row r="1112" spans="2:9" ht="21.75" customHeight="1">
      <c r="B1112" s="7"/>
      <c r="C1112" s="7"/>
      <c r="D1112" s="7"/>
      <c r="E1112" s="10" t="str">
        <f>+IF(D1112="","",'宣言书(Rev.12.04)'!$H$76)</f>
        <v/>
      </c>
      <c r="F1112" s="10" t="str">
        <f>+IF(D1112="","",'宣言书(Rev.12.04)'!$N$75)</f>
        <v/>
      </c>
      <c r="G1112" s="15" t="str">
        <f>+IF(D1112="","",'宣言书(Rev.12.04)'!$N$76)</f>
        <v/>
      </c>
      <c r="I1112" s="5"/>
    </row>
    <row r="1113" spans="2:9" ht="21.75" customHeight="1">
      <c r="B1113" s="7"/>
      <c r="C1113" s="7"/>
      <c r="D1113" s="7"/>
      <c r="E1113" s="10" t="str">
        <f>+IF(D1113="","",'宣言书(Rev.12.04)'!$H$76)</f>
        <v/>
      </c>
      <c r="F1113" s="10" t="str">
        <f>+IF(D1113="","",'宣言书(Rev.12.04)'!$N$75)</f>
        <v/>
      </c>
      <c r="G1113" s="15" t="str">
        <f>+IF(D1113="","",'宣言书(Rev.12.04)'!$N$76)</f>
        <v/>
      </c>
      <c r="I1113" s="5"/>
    </row>
    <row r="1114" spans="2:9" ht="21.75" customHeight="1">
      <c r="B1114" s="7"/>
      <c r="C1114" s="7"/>
      <c r="D1114" s="7"/>
      <c r="E1114" s="10" t="str">
        <f>+IF(D1114="","",'宣言书(Rev.12.04)'!$H$76)</f>
        <v/>
      </c>
      <c r="F1114" s="10" t="str">
        <f>+IF(D1114="","",'宣言书(Rev.12.04)'!$N$75)</f>
        <v/>
      </c>
      <c r="G1114" s="15" t="str">
        <f>+IF(D1114="","",'宣言书(Rev.12.04)'!$N$76)</f>
        <v/>
      </c>
      <c r="I1114" s="5"/>
    </row>
    <row r="1115" spans="2:9" ht="21.75" customHeight="1">
      <c r="B1115" s="7"/>
      <c r="C1115" s="7"/>
      <c r="D1115" s="7"/>
      <c r="E1115" s="10" t="str">
        <f>+IF(D1115="","",'宣言书(Rev.12.04)'!$H$76)</f>
        <v/>
      </c>
      <c r="F1115" s="10" t="str">
        <f>+IF(D1115="","",'宣言书(Rev.12.04)'!$N$75)</f>
        <v/>
      </c>
      <c r="G1115" s="15" t="str">
        <f>+IF(D1115="","",'宣言书(Rev.12.04)'!$N$76)</f>
        <v/>
      </c>
      <c r="I1115" s="5"/>
    </row>
    <row r="1116" spans="2:9" ht="21.75" customHeight="1">
      <c r="B1116" s="7"/>
      <c r="C1116" s="7"/>
      <c r="D1116" s="7"/>
      <c r="E1116" s="10" t="str">
        <f>+IF(D1116="","",'宣言书(Rev.12.04)'!$H$76)</f>
        <v/>
      </c>
      <c r="F1116" s="10" t="str">
        <f>+IF(D1116="","",'宣言书(Rev.12.04)'!$N$75)</f>
        <v/>
      </c>
      <c r="G1116" s="15" t="str">
        <f>+IF(D1116="","",'宣言书(Rev.12.04)'!$N$76)</f>
        <v/>
      </c>
      <c r="I1116" s="5"/>
    </row>
    <row r="1117" spans="2:9" ht="21.75" customHeight="1">
      <c r="B1117" s="7"/>
      <c r="C1117" s="7"/>
      <c r="D1117" s="7"/>
      <c r="E1117" s="10" t="str">
        <f>+IF(D1117="","",'宣言书(Rev.12.04)'!$H$76)</f>
        <v/>
      </c>
      <c r="F1117" s="10" t="str">
        <f>+IF(D1117="","",'宣言书(Rev.12.04)'!$N$75)</f>
        <v/>
      </c>
      <c r="G1117" s="15" t="str">
        <f>+IF(D1117="","",'宣言书(Rev.12.04)'!$N$76)</f>
        <v/>
      </c>
      <c r="I1117" s="5"/>
    </row>
    <row r="1118" spans="2:9" ht="21.75" customHeight="1">
      <c r="B1118" s="7"/>
      <c r="C1118" s="7"/>
      <c r="D1118" s="7"/>
      <c r="E1118" s="10" t="str">
        <f>+IF(D1118="","",'宣言书(Rev.12.04)'!$H$76)</f>
        <v/>
      </c>
      <c r="F1118" s="10" t="str">
        <f>+IF(D1118="","",'宣言书(Rev.12.04)'!$N$75)</f>
        <v/>
      </c>
      <c r="G1118" s="15" t="str">
        <f>+IF(D1118="","",'宣言书(Rev.12.04)'!$N$76)</f>
        <v/>
      </c>
      <c r="I1118" s="5"/>
    </row>
    <row r="1119" spans="2:9" ht="21.75" customHeight="1">
      <c r="B1119" s="7"/>
      <c r="C1119" s="7"/>
      <c r="D1119" s="7"/>
      <c r="E1119" s="10" t="str">
        <f>+IF(D1119="","",'宣言书(Rev.12.04)'!$H$76)</f>
        <v/>
      </c>
      <c r="F1119" s="10" t="str">
        <f>+IF(D1119="","",'宣言书(Rev.12.04)'!$N$75)</f>
        <v/>
      </c>
      <c r="G1119" s="15" t="str">
        <f>+IF(D1119="","",'宣言书(Rev.12.04)'!$N$76)</f>
        <v/>
      </c>
      <c r="I1119" s="5"/>
    </row>
    <row r="1120" spans="2:9" ht="21.75" customHeight="1">
      <c r="B1120" s="7"/>
      <c r="C1120" s="7"/>
      <c r="D1120" s="7"/>
      <c r="E1120" s="10" t="str">
        <f>+IF(D1120="","",'宣言书(Rev.12.04)'!$H$76)</f>
        <v/>
      </c>
      <c r="F1120" s="10" t="str">
        <f>+IF(D1120="","",'宣言书(Rev.12.04)'!$N$75)</f>
        <v/>
      </c>
      <c r="G1120" s="15" t="str">
        <f>+IF(D1120="","",'宣言书(Rev.12.04)'!$N$76)</f>
        <v/>
      </c>
      <c r="I1120" s="5"/>
    </row>
    <row r="1121" spans="2:9" ht="21.75" customHeight="1">
      <c r="B1121" s="7"/>
      <c r="C1121" s="7"/>
      <c r="D1121" s="7"/>
      <c r="E1121" s="10" t="str">
        <f>+IF(D1121="","",'宣言书(Rev.12.04)'!$H$76)</f>
        <v/>
      </c>
      <c r="F1121" s="10" t="str">
        <f>+IF(D1121="","",'宣言书(Rev.12.04)'!$N$75)</f>
        <v/>
      </c>
      <c r="G1121" s="15" t="str">
        <f>+IF(D1121="","",'宣言书(Rev.12.04)'!$N$76)</f>
        <v/>
      </c>
      <c r="I1121" s="5"/>
    </row>
    <row r="1122" spans="2:9" ht="21.75" customHeight="1">
      <c r="B1122" s="7"/>
      <c r="C1122" s="7"/>
      <c r="D1122" s="7"/>
      <c r="E1122" s="10" t="str">
        <f>+IF(D1122="","",'宣言书(Rev.12.04)'!$H$76)</f>
        <v/>
      </c>
      <c r="F1122" s="10" t="str">
        <f>+IF(D1122="","",'宣言书(Rev.12.04)'!$N$75)</f>
        <v/>
      </c>
      <c r="G1122" s="15" t="str">
        <f>+IF(D1122="","",'宣言书(Rev.12.04)'!$N$76)</f>
        <v/>
      </c>
      <c r="I1122" s="5"/>
    </row>
    <row r="1123" spans="2:9" ht="21.75" customHeight="1">
      <c r="B1123" s="7"/>
      <c r="C1123" s="7"/>
      <c r="D1123" s="7"/>
      <c r="E1123" s="10" t="str">
        <f>+IF(D1123="","",'宣言书(Rev.12.04)'!$H$76)</f>
        <v/>
      </c>
      <c r="F1123" s="10" t="str">
        <f>+IF(D1123="","",'宣言书(Rev.12.04)'!$N$75)</f>
        <v/>
      </c>
      <c r="G1123" s="15" t="str">
        <f>+IF(D1123="","",'宣言书(Rev.12.04)'!$N$76)</f>
        <v/>
      </c>
      <c r="I1123" s="5"/>
    </row>
    <row r="1124" spans="2:9" ht="21.75" customHeight="1">
      <c r="B1124" s="7"/>
      <c r="C1124" s="7"/>
      <c r="D1124" s="7"/>
      <c r="E1124" s="10" t="str">
        <f>+IF(D1124="","",'宣言书(Rev.12.04)'!$H$76)</f>
        <v/>
      </c>
      <c r="F1124" s="10" t="str">
        <f>+IF(D1124="","",'宣言书(Rev.12.04)'!$N$75)</f>
        <v/>
      </c>
      <c r="G1124" s="15" t="str">
        <f>+IF(D1124="","",'宣言书(Rev.12.04)'!$N$76)</f>
        <v/>
      </c>
      <c r="I1124" s="5"/>
    </row>
    <row r="1125" spans="2:9" ht="21.75" customHeight="1">
      <c r="B1125" s="7"/>
      <c r="C1125" s="7"/>
      <c r="D1125" s="7"/>
      <c r="E1125" s="10" t="str">
        <f>+IF(D1125="","",'宣言书(Rev.12.04)'!$H$76)</f>
        <v/>
      </c>
      <c r="F1125" s="10" t="str">
        <f>+IF(D1125="","",'宣言书(Rev.12.04)'!$N$75)</f>
        <v/>
      </c>
      <c r="G1125" s="15" t="str">
        <f>+IF(D1125="","",'宣言书(Rev.12.04)'!$N$76)</f>
        <v/>
      </c>
      <c r="I1125" s="5"/>
    </row>
    <row r="1126" spans="2:9" ht="21.75" customHeight="1">
      <c r="B1126" s="7"/>
      <c r="C1126" s="7"/>
      <c r="D1126" s="7"/>
      <c r="E1126" s="10" t="str">
        <f>+IF(D1126="","",'宣言书(Rev.12.04)'!$H$76)</f>
        <v/>
      </c>
      <c r="F1126" s="10" t="str">
        <f>+IF(D1126="","",'宣言书(Rev.12.04)'!$N$75)</f>
        <v/>
      </c>
      <c r="G1126" s="15" t="str">
        <f>+IF(D1126="","",'宣言书(Rev.12.04)'!$N$76)</f>
        <v/>
      </c>
      <c r="I1126" s="5"/>
    </row>
    <row r="1127" spans="2:9" ht="21.75" customHeight="1">
      <c r="B1127" s="7"/>
      <c r="C1127" s="7"/>
      <c r="D1127" s="7"/>
      <c r="E1127" s="10" t="str">
        <f>+IF(D1127="","",'宣言书(Rev.12.04)'!$H$76)</f>
        <v/>
      </c>
      <c r="F1127" s="10" t="str">
        <f>+IF(D1127="","",'宣言书(Rev.12.04)'!$N$75)</f>
        <v/>
      </c>
      <c r="G1127" s="15" t="str">
        <f>+IF(D1127="","",'宣言书(Rev.12.04)'!$N$76)</f>
        <v/>
      </c>
      <c r="I1127" s="5"/>
    </row>
    <row r="1128" spans="2:9" ht="21.75" customHeight="1">
      <c r="B1128" s="7"/>
      <c r="C1128" s="7"/>
      <c r="D1128" s="7"/>
      <c r="E1128" s="10" t="str">
        <f>+IF(D1128="","",'宣言书(Rev.12.04)'!$H$76)</f>
        <v/>
      </c>
      <c r="F1128" s="10" t="str">
        <f>+IF(D1128="","",'宣言书(Rev.12.04)'!$N$75)</f>
        <v/>
      </c>
      <c r="G1128" s="15" t="str">
        <f>+IF(D1128="","",'宣言书(Rev.12.04)'!$N$76)</f>
        <v/>
      </c>
      <c r="I1128" s="5"/>
    </row>
    <row r="1129" spans="2:9" ht="21.75" customHeight="1">
      <c r="B1129" s="7"/>
      <c r="C1129" s="7"/>
      <c r="D1129" s="7"/>
      <c r="E1129" s="10" t="str">
        <f>+IF(D1129="","",'宣言书(Rev.12.04)'!$H$76)</f>
        <v/>
      </c>
      <c r="F1129" s="10" t="str">
        <f>+IF(D1129="","",'宣言书(Rev.12.04)'!$N$75)</f>
        <v/>
      </c>
      <c r="G1129" s="15" t="str">
        <f>+IF(D1129="","",'宣言书(Rev.12.04)'!$N$76)</f>
        <v/>
      </c>
      <c r="I1129" s="5"/>
    </row>
    <row r="1130" spans="2:9" ht="21.75" customHeight="1">
      <c r="B1130" s="7"/>
      <c r="C1130" s="7"/>
      <c r="D1130" s="7"/>
      <c r="E1130" s="10" t="str">
        <f>+IF(D1130="","",'宣言书(Rev.12.04)'!$H$76)</f>
        <v/>
      </c>
      <c r="F1130" s="10" t="str">
        <f>+IF(D1130="","",'宣言书(Rev.12.04)'!$N$75)</f>
        <v/>
      </c>
      <c r="G1130" s="15" t="str">
        <f>+IF(D1130="","",'宣言书(Rev.12.04)'!$N$76)</f>
        <v/>
      </c>
      <c r="I1130" s="5"/>
    </row>
    <row r="1131" spans="2:9" ht="21.75" customHeight="1">
      <c r="B1131" s="7"/>
      <c r="C1131" s="7"/>
      <c r="D1131" s="7"/>
      <c r="E1131" s="10" t="str">
        <f>+IF(D1131="","",'宣言书(Rev.12.04)'!$H$76)</f>
        <v/>
      </c>
      <c r="F1131" s="10" t="str">
        <f>+IF(D1131="","",'宣言书(Rev.12.04)'!$N$75)</f>
        <v/>
      </c>
      <c r="G1131" s="15" t="str">
        <f>+IF(D1131="","",'宣言书(Rev.12.04)'!$N$76)</f>
        <v/>
      </c>
      <c r="I1131" s="5"/>
    </row>
    <row r="1132" spans="2:9" ht="21.75" customHeight="1">
      <c r="B1132" s="7"/>
      <c r="C1132" s="7"/>
      <c r="D1132" s="7"/>
      <c r="E1132" s="10" t="str">
        <f>+IF(D1132="","",'宣言书(Rev.12.04)'!$H$76)</f>
        <v/>
      </c>
      <c r="F1132" s="10" t="str">
        <f>+IF(D1132="","",'宣言书(Rev.12.04)'!$N$75)</f>
        <v/>
      </c>
      <c r="G1132" s="15" t="str">
        <f>+IF(D1132="","",'宣言书(Rev.12.04)'!$N$76)</f>
        <v/>
      </c>
      <c r="I1132" s="5"/>
    </row>
    <row r="1133" spans="2:9" ht="21.75" customHeight="1">
      <c r="B1133" s="7"/>
      <c r="C1133" s="7"/>
      <c r="D1133" s="7"/>
      <c r="E1133" s="10" t="str">
        <f>+IF(D1133="","",'宣言书(Rev.12.04)'!$H$76)</f>
        <v/>
      </c>
      <c r="F1133" s="10" t="str">
        <f>+IF(D1133="","",'宣言书(Rev.12.04)'!$N$75)</f>
        <v/>
      </c>
      <c r="G1133" s="15" t="str">
        <f>+IF(D1133="","",'宣言书(Rev.12.04)'!$N$76)</f>
        <v/>
      </c>
      <c r="I1133" s="5"/>
    </row>
    <row r="1134" spans="2:9" ht="21.75" customHeight="1">
      <c r="B1134" s="7"/>
      <c r="C1134" s="7"/>
      <c r="D1134" s="7"/>
      <c r="E1134" s="10" t="str">
        <f>+IF(D1134="","",'宣言书(Rev.12.04)'!$H$76)</f>
        <v/>
      </c>
      <c r="F1134" s="10" t="str">
        <f>+IF(D1134="","",'宣言书(Rev.12.04)'!$N$75)</f>
        <v/>
      </c>
      <c r="G1134" s="15" t="str">
        <f>+IF(D1134="","",'宣言书(Rev.12.04)'!$N$76)</f>
        <v/>
      </c>
      <c r="I1134" s="5"/>
    </row>
    <row r="1135" spans="2:9" ht="21.75" customHeight="1">
      <c r="B1135" s="7"/>
      <c r="C1135" s="7"/>
      <c r="D1135" s="7"/>
      <c r="E1135" s="10" t="str">
        <f>+IF(D1135="","",'宣言书(Rev.12.04)'!$H$76)</f>
        <v/>
      </c>
      <c r="F1135" s="10" t="str">
        <f>+IF(D1135="","",'宣言书(Rev.12.04)'!$N$75)</f>
        <v/>
      </c>
      <c r="G1135" s="15" t="str">
        <f>+IF(D1135="","",'宣言书(Rev.12.04)'!$N$76)</f>
        <v/>
      </c>
      <c r="I1135" s="5"/>
    </row>
    <row r="1136" spans="2:9" ht="21.75" customHeight="1">
      <c r="B1136" s="7"/>
      <c r="C1136" s="7"/>
      <c r="D1136" s="7"/>
      <c r="E1136" s="10" t="str">
        <f>+IF(D1136="","",'宣言书(Rev.12.04)'!$H$76)</f>
        <v/>
      </c>
      <c r="F1136" s="10" t="str">
        <f>+IF(D1136="","",'宣言书(Rev.12.04)'!$N$75)</f>
        <v/>
      </c>
      <c r="G1136" s="15" t="str">
        <f>+IF(D1136="","",'宣言书(Rev.12.04)'!$N$76)</f>
        <v/>
      </c>
      <c r="I1136" s="5"/>
    </row>
    <row r="1137" spans="2:9" ht="21.75" customHeight="1">
      <c r="B1137" s="7"/>
      <c r="C1137" s="7"/>
      <c r="D1137" s="7"/>
      <c r="E1137" s="10" t="str">
        <f>+IF(D1137="","",'宣言书(Rev.12.04)'!$H$76)</f>
        <v/>
      </c>
      <c r="F1137" s="10" t="str">
        <f>+IF(D1137="","",'宣言书(Rev.12.04)'!$N$75)</f>
        <v/>
      </c>
      <c r="G1137" s="15" t="str">
        <f>+IF(D1137="","",'宣言书(Rev.12.04)'!$N$76)</f>
        <v/>
      </c>
      <c r="I1137" s="5"/>
    </row>
    <row r="1138" spans="2:9" ht="21.75" customHeight="1">
      <c r="B1138" s="7"/>
      <c r="C1138" s="7"/>
      <c r="D1138" s="7"/>
      <c r="E1138" s="10" t="str">
        <f>+IF(D1138="","",'宣言书(Rev.12.04)'!$H$76)</f>
        <v/>
      </c>
      <c r="F1138" s="10" t="str">
        <f>+IF(D1138="","",'宣言书(Rev.12.04)'!$N$75)</f>
        <v/>
      </c>
      <c r="G1138" s="15" t="str">
        <f>+IF(D1138="","",'宣言书(Rev.12.04)'!$N$76)</f>
        <v/>
      </c>
      <c r="I1138" s="5"/>
    </row>
    <row r="1139" spans="2:9" ht="21.75" customHeight="1">
      <c r="B1139" s="7"/>
      <c r="C1139" s="7"/>
      <c r="D1139" s="7"/>
      <c r="E1139" s="10" t="str">
        <f>+IF(D1139="","",'宣言书(Rev.12.04)'!$H$76)</f>
        <v/>
      </c>
      <c r="F1139" s="10" t="str">
        <f>+IF(D1139="","",'宣言书(Rev.12.04)'!$N$75)</f>
        <v/>
      </c>
      <c r="G1139" s="15" t="str">
        <f>+IF(D1139="","",'宣言书(Rev.12.04)'!$N$76)</f>
        <v/>
      </c>
      <c r="I1139" s="5"/>
    </row>
    <row r="1140" spans="2:9" ht="21.75" customHeight="1">
      <c r="B1140" s="7"/>
      <c r="C1140" s="7"/>
      <c r="D1140" s="7"/>
      <c r="E1140" s="10" t="str">
        <f>+IF(D1140="","",'宣言书(Rev.12.04)'!$H$76)</f>
        <v/>
      </c>
      <c r="F1140" s="10" t="str">
        <f>+IF(D1140="","",'宣言书(Rev.12.04)'!$N$75)</f>
        <v/>
      </c>
      <c r="G1140" s="15" t="str">
        <f>+IF(D1140="","",'宣言书(Rev.12.04)'!$N$76)</f>
        <v/>
      </c>
      <c r="I1140" s="5"/>
    </row>
    <row r="1141" spans="2:9" ht="21.75" customHeight="1">
      <c r="B1141" s="7"/>
      <c r="C1141" s="7"/>
      <c r="D1141" s="7"/>
      <c r="E1141" s="10" t="str">
        <f>+IF(D1141="","",'宣言书(Rev.12.04)'!$H$76)</f>
        <v/>
      </c>
      <c r="F1141" s="10" t="str">
        <f>+IF(D1141="","",'宣言书(Rev.12.04)'!$N$75)</f>
        <v/>
      </c>
      <c r="G1141" s="15" t="str">
        <f>+IF(D1141="","",'宣言书(Rev.12.04)'!$N$76)</f>
        <v/>
      </c>
      <c r="I1141" s="5"/>
    </row>
    <row r="1142" spans="2:9" ht="21.75" customHeight="1">
      <c r="B1142" s="7"/>
      <c r="C1142" s="7"/>
      <c r="D1142" s="7"/>
      <c r="E1142" s="10" t="str">
        <f>+IF(D1142="","",'宣言书(Rev.12.04)'!$H$76)</f>
        <v/>
      </c>
      <c r="F1142" s="10" t="str">
        <f>+IF(D1142="","",'宣言书(Rev.12.04)'!$N$75)</f>
        <v/>
      </c>
      <c r="G1142" s="15" t="str">
        <f>+IF(D1142="","",'宣言书(Rev.12.04)'!$N$76)</f>
        <v/>
      </c>
      <c r="I1142" s="5"/>
    </row>
    <row r="1143" spans="2:9" ht="21.75" customHeight="1">
      <c r="B1143" s="7"/>
      <c r="C1143" s="7"/>
      <c r="D1143" s="7"/>
      <c r="E1143" s="10" t="str">
        <f>+IF(D1143="","",'宣言书(Rev.12.04)'!$H$76)</f>
        <v/>
      </c>
      <c r="F1143" s="10" t="str">
        <f>+IF(D1143="","",'宣言书(Rev.12.04)'!$N$75)</f>
        <v/>
      </c>
      <c r="G1143" s="15" t="str">
        <f>+IF(D1143="","",'宣言书(Rev.12.04)'!$N$76)</f>
        <v/>
      </c>
      <c r="I1143" s="5"/>
    </row>
    <row r="1144" spans="2:9" ht="21.75" customHeight="1">
      <c r="B1144" s="7"/>
      <c r="C1144" s="7"/>
      <c r="D1144" s="7"/>
      <c r="E1144" s="10" t="str">
        <f>+IF(D1144="","",'宣言书(Rev.12.04)'!$H$76)</f>
        <v/>
      </c>
      <c r="F1144" s="10" t="str">
        <f>+IF(D1144="","",'宣言书(Rev.12.04)'!$N$75)</f>
        <v/>
      </c>
      <c r="G1144" s="15" t="str">
        <f>+IF(D1144="","",'宣言书(Rev.12.04)'!$N$76)</f>
        <v/>
      </c>
      <c r="I1144" s="5"/>
    </row>
    <row r="1145" spans="2:9" ht="21.75" customHeight="1">
      <c r="B1145" s="7"/>
      <c r="C1145" s="7"/>
      <c r="D1145" s="7"/>
      <c r="E1145" s="10" t="str">
        <f>+IF(D1145="","",'宣言书(Rev.12.04)'!$H$76)</f>
        <v/>
      </c>
      <c r="F1145" s="10" t="str">
        <f>+IF(D1145="","",'宣言书(Rev.12.04)'!$N$75)</f>
        <v/>
      </c>
      <c r="G1145" s="15" t="str">
        <f>+IF(D1145="","",'宣言书(Rev.12.04)'!$N$76)</f>
        <v/>
      </c>
      <c r="I1145" s="5"/>
    </row>
    <row r="1146" spans="2:9" ht="21.75" customHeight="1">
      <c r="B1146" s="7"/>
      <c r="C1146" s="7"/>
      <c r="D1146" s="7"/>
      <c r="E1146" s="10" t="str">
        <f>+IF(D1146="","",'宣言书(Rev.12.04)'!$H$76)</f>
        <v/>
      </c>
      <c r="F1146" s="10" t="str">
        <f>+IF(D1146="","",'宣言书(Rev.12.04)'!$N$75)</f>
        <v/>
      </c>
      <c r="G1146" s="15" t="str">
        <f>+IF(D1146="","",'宣言书(Rev.12.04)'!$N$76)</f>
        <v/>
      </c>
      <c r="I1146" s="5"/>
    </row>
    <row r="1147" spans="2:9" ht="21.75" customHeight="1">
      <c r="B1147" s="7"/>
      <c r="C1147" s="7"/>
      <c r="D1147" s="7"/>
      <c r="E1147" s="10" t="str">
        <f>+IF(D1147="","",'宣言书(Rev.12.04)'!$H$76)</f>
        <v/>
      </c>
      <c r="F1147" s="10" t="str">
        <f>+IF(D1147="","",'宣言书(Rev.12.04)'!$N$75)</f>
        <v/>
      </c>
      <c r="G1147" s="15" t="str">
        <f>+IF(D1147="","",'宣言书(Rev.12.04)'!$N$76)</f>
        <v/>
      </c>
      <c r="I1147" s="5"/>
    </row>
    <row r="1148" spans="2:9" ht="21.75" customHeight="1">
      <c r="B1148" s="7"/>
      <c r="C1148" s="7"/>
      <c r="D1148" s="7"/>
      <c r="E1148" s="10" t="str">
        <f>+IF(D1148="","",'宣言书(Rev.12.04)'!$H$76)</f>
        <v/>
      </c>
      <c r="F1148" s="10" t="str">
        <f>+IF(D1148="","",'宣言书(Rev.12.04)'!$N$75)</f>
        <v/>
      </c>
      <c r="G1148" s="15" t="str">
        <f>+IF(D1148="","",'宣言书(Rev.12.04)'!$N$76)</f>
        <v/>
      </c>
      <c r="I1148" s="5"/>
    </row>
    <row r="1149" spans="2:9" ht="21.75" customHeight="1">
      <c r="B1149" s="7"/>
      <c r="C1149" s="7"/>
      <c r="D1149" s="7"/>
      <c r="E1149" s="10" t="str">
        <f>+IF(D1149="","",'宣言书(Rev.12.04)'!$H$76)</f>
        <v/>
      </c>
      <c r="F1149" s="10" t="str">
        <f>+IF(D1149="","",'宣言书(Rev.12.04)'!$N$75)</f>
        <v/>
      </c>
      <c r="G1149" s="15" t="str">
        <f>+IF(D1149="","",'宣言书(Rev.12.04)'!$N$76)</f>
        <v/>
      </c>
      <c r="I1149" s="5"/>
    </row>
    <row r="1150" spans="2:9" ht="21.75" customHeight="1">
      <c r="B1150" s="7"/>
      <c r="C1150" s="7"/>
      <c r="D1150" s="7"/>
      <c r="E1150" s="10" t="str">
        <f>+IF(D1150="","",'宣言书(Rev.12.04)'!$H$76)</f>
        <v/>
      </c>
      <c r="F1150" s="10" t="str">
        <f>+IF(D1150="","",'宣言书(Rev.12.04)'!$N$75)</f>
        <v/>
      </c>
      <c r="G1150" s="15" t="str">
        <f>+IF(D1150="","",'宣言书(Rev.12.04)'!$N$76)</f>
        <v/>
      </c>
      <c r="I1150" s="5"/>
    </row>
    <row r="1151" spans="2:9" ht="21.75" customHeight="1">
      <c r="B1151" s="7"/>
      <c r="C1151" s="7"/>
      <c r="D1151" s="7"/>
      <c r="E1151" s="10" t="str">
        <f>+IF(D1151="","",'宣言书(Rev.12.04)'!$H$76)</f>
        <v/>
      </c>
      <c r="F1151" s="10" t="str">
        <f>+IF(D1151="","",'宣言书(Rev.12.04)'!$N$75)</f>
        <v/>
      </c>
      <c r="G1151" s="15" t="str">
        <f>+IF(D1151="","",'宣言书(Rev.12.04)'!$N$76)</f>
        <v/>
      </c>
      <c r="I1151" s="5"/>
    </row>
    <row r="1152" spans="2:9" ht="21.75" customHeight="1">
      <c r="B1152" s="7"/>
      <c r="C1152" s="7"/>
      <c r="D1152" s="7"/>
      <c r="E1152" s="10" t="str">
        <f>+IF(D1152="","",'宣言书(Rev.12.04)'!$H$76)</f>
        <v/>
      </c>
      <c r="F1152" s="10" t="str">
        <f>+IF(D1152="","",'宣言书(Rev.12.04)'!$N$75)</f>
        <v/>
      </c>
      <c r="G1152" s="15" t="str">
        <f>+IF(D1152="","",'宣言书(Rev.12.04)'!$N$76)</f>
        <v/>
      </c>
      <c r="I1152" s="5"/>
    </row>
    <row r="1153" spans="2:9" ht="21.75" customHeight="1">
      <c r="B1153" s="7"/>
      <c r="C1153" s="7"/>
      <c r="D1153" s="7"/>
      <c r="E1153" s="10" t="str">
        <f>+IF(D1153="","",'宣言书(Rev.12.04)'!$H$76)</f>
        <v/>
      </c>
      <c r="F1153" s="10" t="str">
        <f>+IF(D1153="","",'宣言书(Rev.12.04)'!$N$75)</f>
        <v/>
      </c>
      <c r="G1153" s="15" t="str">
        <f>+IF(D1153="","",'宣言书(Rev.12.04)'!$N$76)</f>
        <v/>
      </c>
      <c r="I1153" s="5"/>
    </row>
    <row r="1154" spans="2:9" ht="21.75" customHeight="1">
      <c r="B1154" s="7"/>
      <c r="C1154" s="7"/>
      <c r="D1154" s="7"/>
      <c r="E1154" s="10" t="str">
        <f>+IF(D1154="","",'宣言书(Rev.12.04)'!$H$76)</f>
        <v/>
      </c>
      <c r="F1154" s="10" t="str">
        <f>+IF(D1154="","",'宣言书(Rev.12.04)'!$N$75)</f>
        <v/>
      </c>
      <c r="G1154" s="15" t="str">
        <f>+IF(D1154="","",'宣言书(Rev.12.04)'!$N$76)</f>
        <v/>
      </c>
      <c r="I1154" s="5"/>
    </row>
    <row r="1155" spans="2:9" ht="21.75" customHeight="1">
      <c r="B1155" s="7"/>
      <c r="C1155" s="7"/>
      <c r="D1155" s="7"/>
      <c r="E1155" s="10" t="str">
        <f>+IF(D1155="","",'宣言书(Rev.12.04)'!$H$76)</f>
        <v/>
      </c>
      <c r="F1155" s="10" t="str">
        <f>+IF(D1155="","",'宣言书(Rev.12.04)'!$N$75)</f>
        <v/>
      </c>
      <c r="G1155" s="15" t="str">
        <f>+IF(D1155="","",'宣言书(Rev.12.04)'!$N$76)</f>
        <v/>
      </c>
      <c r="I1155" s="5"/>
    </row>
    <row r="1156" spans="2:9" ht="21.75" customHeight="1">
      <c r="B1156" s="7"/>
      <c r="C1156" s="7"/>
      <c r="D1156" s="7"/>
      <c r="E1156" s="10" t="str">
        <f>+IF(D1156="","",'宣言书(Rev.12.04)'!$H$76)</f>
        <v/>
      </c>
      <c r="F1156" s="10" t="str">
        <f>+IF(D1156="","",'宣言书(Rev.12.04)'!$N$75)</f>
        <v/>
      </c>
      <c r="G1156" s="15" t="str">
        <f>+IF(D1156="","",'宣言书(Rev.12.04)'!$N$76)</f>
        <v/>
      </c>
      <c r="I1156" s="5"/>
    </row>
    <row r="1157" spans="2:9" ht="21.75" customHeight="1">
      <c r="B1157" s="7"/>
      <c r="C1157" s="7"/>
      <c r="D1157" s="7"/>
      <c r="E1157" s="10" t="str">
        <f>+IF(D1157="","",'宣言书(Rev.12.04)'!$H$76)</f>
        <v/>
      </c>
      <c r="F1157" s="10" t="str">
        <f>+IF(D1157="","",'宣言书(Rev.12.04)'!$N$75)</f>
        <v/>
      </c>
      <c r="G1157" s="15" t="str">
        <f>+IF(D1157="","",'宣言书(Rev.12.04)'!$N$76)</f>
        <v/>
      </c>
      <c r="I1157" s="5"/>
    </row>
    <row r="1158" spans="2:9" ht="21.75" customHeight="1">
      <c r="B1158" s="7"/>
      <c r="C1158" s="7"/>
      <c r="D1158" s="7"/>
      <c r="E1158" s="10" t="str">
        <f>+IF(D1158="","",'宣言书(Rev.12.04)'!$H$76)</f>
        <v/>
      </c>
      <c r="F1158" s="10" t="str">
        <f>+IF(D1158="","",'宣言书(Rev.12.04)'!$N$75)</f>
        <v/>
      </c>
      <c r="G1158" s="15" t="str">
        <f>+IF(D1158="","",'宣言书(Rev.12.04)'!$N$76)</f>
        <v/>
      </c>
      <c r="I1158" s="5"/>
    </row>
    <row r="1159" spans="2:9" ht="21.75" customHeight="1">
      <c r="B1159" s="7"/>
      <c r="C1159" s="7"/>
      <c r="D1159" s="7"/>
      <c r="E1159" s="10" t="str">
        <f>+IF(D1159="","",'宣言书(Rev.12.04)'!$H$76)</f>
        <v/>
      </c>
      <c r="F1159" s="10" t="str">
        <f>+IF(D1159="","",'宣言书(Rev.12.04)'!$N$75)</f>
        <v/>
      </c>
      <c r="G1159" s="15" t="str">
        <f>+IF(D1159="","",'宣言书(Rev.12.04)'!$N$76)</f>
        <v/>
      </c>
      <c r="I1159" s="5"/>
    </row>
    <row r="1160" spans="2:9" ht="21.75" customHeight="1">
      <c r="B1160" s="7"/>
      <c r="C1160" s="7"/>
      <c r="D1160" s="7"/>
      <c r="E1160" s="10" t="str">
        <f>+IF(D1160="","",'宣言书(Rev.12.04)'!$H$76)</f>
        <v/>
      </c>
      <c r="F1160" s="10" t="str">
        <f>+IF(D1160="","",'宣言书(Rev.12.04)'!$N$75)</f>
        <v/>
      </c>
      <c r="G1160" s="15" t="str">
        <f>+IF(D1160="","",'宣言书(Rev.12.04)'!$N$76)</f>
        <v/>
      </c>
      <c r="I1160" s="5"/>
    </row>
    <row r="1161" spans="2:9" ht="21.75" customHeight="1">
      <c r="B1161" s="7"/>
      <c r="C1161" s="7"/>
      <c r="D1161" s="7"/>
      <c r="E1161" s="10" t="str">
        <f>+IF(D1161="","",'宣言书(Rev.12.04)'!$H$76)</f>
        <v/>
      </c>
      <c r="F1161" s="10" t="str">
        <f>+IF(D1161="","",'宣言书(Rev.12.04)'!$N$75)</f>
        <v/>
      </c>
      <c r="G1161" s="15" t="str">
        <f>+IF(D1161="","",'宣言书(Rev.12.04)'!$N$76)</f>
        <v/>
      </c>
      <c r="I1161" s="5"/>
    </row>
    <row r="1162" spans="2:9" ht="21.75" customHeight="1">
      <c r="B1162" s="7"/>
      <c r="C1162" s="7"/>
      <c r="D1162" s="7"/>
      <c r="E1162" s="10" t="str">
        <f>+IF(D1162="","",'宣言书(Rev.12.04)'!$H$76)</f>
        <v/>
      </c>
      <c r="F1162" s="10" t="str">
        <f>+IF(D1162="","",'宣言书(Rev.12.04)'!$N$75)</f>
        <v/>
      </c>
      <c r="G1162" s="15" t="str">
        <f>+IF(D1162="","",'宣言书(Rev.12.04)'!$N$76)</f>
        <v/>
      </c>
      <c r="I1162" s="5"/>
    </row>
    <row r="1163" spans="2:9" ht="21.75" customHeight="1">
      <c r="B1163" s="7"/>
      <c r="C1163" s="7"/>
      <c r="D1163" s="7"/>
      <c r="E1163" s="10" t="str">
        <f>+IF(D1163="","",'宣言书(Rev.12.04)'!$H$76)</f>
        <v/>
      </c>
      <c r="F1163" s="10" t="str">
        <f>+IF(D1163="","",'宣言书(Rev.12.04)'!$N$75)</f>
        <v/>
      </c>
      <c r="G1163" s="15" t="str">
        <f>+IF(D1163="","",'宣言书(Rev.12.04)'!$N$76)</f>
        <v/>
      </c>
      <c r="I1163" s="5"/>
    </row>
    <row r="1164" spans="2:9" ht="21.75" customHeight="1">
      <c r="B1164" s="7"/>
      <c r="C1164" s="7"/>
      <c r="D1164" s="7"/>
      <c r="E1164" s="10" t="str">
        <f>+IF(D1164="","",'宣言书(Rev.12.04)'!$H$76)</f>
        <v/>
      </c>
      <c r="F1164" s="10" t="str">
        <f>+IF(D1164="","",'宣言书(Rev.12.04)'!$N$75)</f>
        <v/>
      </c>
      <c r="G1164" s="15" t="str">
        <f>+IF(D1164="","",'宣言书(Rev.12.04)'!$N$76)</f>
        <v/>
      </c>
      <c r="I1164" s="5"/>
    </row>
    <row r="1165" spans="2:9" ht="21.75" customHeight="1">
      <c r="B1165" s="7"/>
      <c r="C1165" s="7"/>
      <c r="D1165" s="7"/>
      <c r="E1165" s="10" t="str">
        <f>+IF(D1165="","",'宣言书(Rev.12.04)'!$H$76)</f>
        <v/>
      </c>
      <c r="F1165" s="10" t="str">
        <f>+IF(D1165="","",'宣言书(Rev.12.04)'!$N$75)</f>
        <v/>
      </c>
      <c r="G1165" s="15" t="str">
        <f>+IF(D1165="","",'宣言书(Rev.12.04)'!$N$76)</f>
        <v/>
      </c>
      <c r="I1165" s="5"/>
    </row>
    <row r="1166" spans="2:9" ht="21.75" customHeight="1">
      <c r="B1166" s="7"/>
      <c r="C1166" s="7"/>
      <c r="D1166" s="7"/>
      <c r="E1166" s="10" t="str">
        <f>+IF(D1166="","",'宣言书(Rev.12.04)'!$H$76)</f>
        <v/>
      </c>
      <c r="F1166" s="10" t="str">
        <f>+IF(D1166="","",'宣言书(Rev.12.04)'!$N$75)</f>
        <v/>
      </c>
      <c r="G1166" s="15" t="str">
        <f>+IF(D1166="","",'宣言书(Rev.12.04)'!$N$76)</f>
        <v/>
      </c>
      <c r="I1166" s="5"/>
    </row>
    <row r="1167" spans="2:9" ht="21.75" customHeight="1">
      <c r="B1167" s="7"/>
      <c r="C1167" s="7"/>
      <c r="D1167" s="7"/>
      <c r="E1167" s="10" t="str">
        <f>+IF(D1167="","",'宣言书(Rev.12.04)'!$H$76)</f>
        <v/>
      </c>
      <c r="F1167" s="10" t="str">
        <f>+IF(D1167="","",'宣言书(Rev.12.04)'!$N$75)</f>
        <v/>
      </c>
      <c r="G1167" s="15" t="str">
        <f>+IF(D1167="","",'宣言书(Rev.12.04)'!$N$76)</f>
        <v/>
      </c>
      <c r="I1167" s="5"/>
    </row>
    <row r="1168" spans="2:9" ht="21.75" customHeight="1">
      <c r="B1168" s="7"/>
      <c r="C1168" s="7"/>
      <c r="D1168" s="7"/>
      <c r="E1168" s="10" t="str">
        <f>+IF(D1168="","",'宣言书(Rev.12.04)'!$H$76)</f>
        <v/>
      </c>
      <c r="F1168" s="10" t="str">
        <f>+IF(D1168="","",'宣言书(Rev.12.04)'!$N$75)</f>
        <v/>
      </c>
      <c r="G1168" s="15" t="str">
        <f>+IF(D1168="","",'宣言书(Rev.12.04)'!$N$76)</f>
        <v/>
      </c>
      <c r="I1168" s="5"/>
    </row>
    <row r="1169" spans="2:9" ht="21.75" customHeight="1">
      <c r="B1169" s="7"/>
      <c r="C1169" s="7"/>
      <c r="D1169" s="7"/>
      <c r="E1169" s="10" t="str">
        <f>+IF(D1169="","",'宣言书(Rev.12.04)'!$H$76)</f>
        <v/>
      </c>
      <c r="F1169" s="10" t="str">
        <f>+IF(D1169="","",'宣言书(Rev.12.04)'!$N$75)</f>
        <v/>
      </c>
      <c r="G1169" s="15" t="str">
        <f>+IF(D1169="","",'宣言书(Rev.12.04)'!$N$76)</f>
        <v/>
      </c>
      <c r="I1169" s="5"/>
    </row>
    <row r="1170" spans="2:9" ht="21.75" customHeight="1">
      <c r="B1170" s="7"/>
      <c r="C1170" s="7"/>
      <c r="D1170" s="7"/>
      <c r="E1170" s="10" t="str">
        <f>+IF(D1170="","",'宣言书(Rev.12.04)'!$H$76)</f>
        <v/>
      </c>
      <c r="F1170" s="10" t="str">
        <f>+IF(D1170="","",'宣言书(Rev.12.04)'!$N$75)</f>
        <v/>
      </c>
      <c r="G1170" s="15" t="str">
        <f>+IF(D1170="","",'宣言书(Rev.12.04)'!$N$76)</f>
        <v/>
      </c>
      <c r="I1170" s="5"/>
    </row>
    <row r="1171" spans="2:9" ht="21.75" customHeight="1">
      <c r="B1171" s="7"/>
      <c r="C1171" s="7"/>
      <c r="D1171" s="7"/>
      <c r="E1171" s="10" t="str">
        <f>+IF(D1171="","",'宣言书(Rev.12.04)'!$H$76)</f>
        <v/>
      </c>
      <c r="F1171" s="10" t="str">
        <f>+IF(D1171="","",'宣言书(Rev.12.04)'!$N$75)</f>
        <v/>
      </c>
      <c r="G1171" s="15" t="str">
        <f>+IF(D1171="","",'宣言书(Rev.12.04)'!$N$76)</f>
        <v/>
      </c>
      <c r="I1171" s="5"/>
    </row>
    <row r="1172" spans="2:9" ht="21.75" customHeight="1">
      <c r="B1172" s="7"/>
      <c r="C1172" s="7"/>
      <c r="D1172" s="7"/>
      <c r="E1172" s="10" t="str">
        <f>+IF(D1172="","",'宣言书(Rev.12.04)'!$H$76)</f>
        <v/>
      </c>
      <c r="F1172" s="10" t="str">
        <f>+IF(D1172="","",'宣言书(Rev.12.04)'!$N$75)</f>
        <v/>
      </c>
      <c r="G1172" s="15" t="str">
        <f>+IF(D1172="","",'宣言书(Rev.12.04)'!$N$76)</f>
        <v/>
      </c>
      <c r="I1172" s="5"/>
    </row>
    <row r="1173" spans="2:9" ht="21.75" customHeight="1">
      <c r="B1173" s="7"/>
      <c r="C1173" s="7"/>
      <c r="D1173" s="7"/>
      <c r="E1173" s="10" t="str">
        <f>+IF(D1173="","",'宣言书(Rev.12.04)'!$H$76)</f>
        <v/>
      </c>
      <c r="F1173" s="10" t="str">
        <f>+IF(D1173="","",'宣言书(Rev.12.04)'!$N$75)</f>
        <v/>
      </c>
      <c r="G1173" s="15" t="str">
        <f>+IF(D1173="","",'宣言书(Rev.12.04)'!$N$76)</f>
        <v/>
      </c>
      <c r="I1173" s="5"/>
    </row>
    <row r="1174" spans="2:9" ht="21.75" customHeight="1">
      <c r="B1174" s="7"/>
      <c r="C1174" s="7"/>
      <c r="D1174" s="7"/>
      <c r="E1174" s="10" t="str">
        <f>+IF(D1174="","",'宣言书(Rev.12.04)'!$H$76)</f>
        <v/>
      </c>
      <c r="F1174" s="10" t="str">
        <f>+IF(D1174="","",'宣言书(Rev.12.04)'!$N$75)</f>
        <v/>
      </c>
      <c r="G1174" s="15" t="str">
        <f>+IF(D1174="","",'宣言书(Rev.12.04)'!$N$76)</f>
        <v/>
      </c>
      <c r="I1174" s="5"/>
    </row>
    <row r="1175" spans="2:9" ht="21.75" customHeight="1">
      <c r="B1175" s="7"/>
      <c r="C1175" s="7"/>
      <c r="D1175" s="7"/>
      <c r="E1175" s="10" t="str">
        <f>+IF(D1175="","",'宣言书(Rev.12.04)'!$H$76)</f>
        <v/>
      </c>
      <c r="F1175" s="10" t="str">
        <f>+IF(D1175="","",'宣言书(Rev.12.04)'!$N$75)</f>
        <v/>
      </c>
      <c r="G1175" s="15" t="str">
        <f>+IF(D1175="","",'宣言书(Rev.12.04)'!$N$76)</f>
        <v/>
      </c>
      <c r="I1175" s="5"/>
    </row>
    <row r="1176" spans="2:9" ht="21.75" customHeight="1">
      <c r="B1176" s="7"/>
      <c r="C1176" s="7"/>
      <c r="D1176" s="7"/>
      <c r="E1176" s="10" t="str">
        <f>+IF(D1176="","",'宣言书(Rev.12.04)'!$H$76)</f>
        <v/>
      </c>
      <c r="F1176" s="10" t="str">
        <f>+IF(D1176="","",'宣言书(Rev.12.04)'!$N$75)</f>
        <v/>
      </c>
      <c r="G1176" s="15" t="str">
        <f>+IF(D1176="","",'宣言书(Rev.12.04)'!$N$76)</f>
        <v/>
      </c>
      <c r="I1176" s="5"/>
    </row>
    <row r="1177" spans="2:9" ht="21.75" customHeight="1">
      <c r="B1177" s="7"/>
      <c r="C1177" s="7"/>
      <c r="D1177" s="7"/>
      <c r="E1177" s="10" t="str">
        <f>+IF(D1177="","",'宣言书(Rev.12.04)'!$H$76)</f>
        <v/>
      </c>
      <c r="F1177" s="10" t="str">
        <f>+IF(D1177="","",'宣言书(Rev.12.04)'!$N$75)</f>
        <v/>
      </c>
      <c r="G1177" s="15" t="str">
        <f>+IF(D1177="","",'宣言书(Rev.12.04)'!$N$76)</f>
        <v/>
      </c>
      <c r="I1177" s="5"/>
    </row>
    <row r="1178" spans="2:9" ht="21.75" customHeight="1">
      <c r="B1178" s="7"/>
      <c r="C1178" s="7"/>
      <c r="D1178" s="7"/>
      <c r="E1178" s="10" t="str">
        <f>+IF(D1178="","",'宣言书(Rev.12.04)'!$H$76)</f>
        <v/>
      </c>
      <c r="F1178" s="10" t="str">
        <f>+IF(D1178="","",'宣言书(Rev.12.04)'!$N$75)</f>
        <v/>
      </c>
      <c r="G1178" s="15" t="str">
        <f>+IF(D1178="","",'宣言书(Rev.12.04)'!$N$76)</f>
        <v/>
      </c>
      <c r="I1178" s="5"/>
    </row>
    <row r="1179" spans="2:9" ht="21.75" customHeight="1">
      <c r="B1179" s="7"/>
      <c r="C1179" s="7"/>
      <c r="D1179" s="7"/>
      <c r="E1179" s="10" t="str">
        <f>+IF(D1179="","",'宣言书(Rev.12.04)'!$H$76)</f>
        <v/>
      </c>
      <c r="F1179" s="10" t="str">
        <f>+IF(D1179="","",'宣言书(Rev.12.04)'!$N$75)</f>
        <v/>
      </c>
      <c r="G1179" s="15" t="str">
        <f>+IF(D1179="","",'宣言书(Rev.12.04)'!$N$76)</f>
        <v/>
      </c>
      <c r="I1179" s="5"/>
    </row>
    <row r="1180" spans="2:9" ht="21.75" customHeight="1">
      <c r="B1180" s="7"/>
      <c r="C1180" s="7"/>
      <c r="D1180" s="7"/>
      <c r="E1180" s="10" t="str">
        <f>+IF(D1180="","",'宣言书(Rev.12.04)'!$H$76)</f>
        <v/>
      </c>
      <c r="F1180" s="10" t="str">
        <f>+IF(D1180="","",'宣言书(Rev.12.04)'!$N$75)</f>
        <v/>
      </c>
      <c r="G1180" s="15" t="str">
        <f>+IF(D1180="","",'宣言书(Rev.12.04)'!$N$76)</f>
        <v/>
      </c>
      <c r="I1180" s="5"/>
    </row>
    <row r="1181" spans="2:9" ht="21.75" customHeight="1">
      <c r="B1181" s="7"/>
      <c r="C1181" s="7"/>
      <c r="D1181" s="7"/>
      <c r="E1181" s="10" t="str">
        <f>+IF(D1181="","",'宣言书(Rev.12.04)'!$H$76)</f>
        <v/>
      </c>
      <c r="F1181" s="10" t="str">
        <f>+IF(D1181="","",'宣言书(Rev.12.04)'!$N$75)</f>
        <v/>
      </c>
      <c r="G1181" s="15" t="str">
        <f>+IF(D1181="","",'宣言书(Rev.12.04)'!$N$76)</f>
        <v/>
      </c>
      <c r="I1181" s="5"/>
    </row>
    <row r="1182" spans="2:9" ht="21.75" customHeight="1">
      <c r="B1182" s="7"/>
      <c r="C1182" s="7"/>
      <c r="D1182" s="7"/>
      <c r="E1182" s="10" t="str">
        <f>+IF(D1182="","",'宣言书(Rev.12.04)'!$H$76)</f>
        <v/>
      </c>
      <c r="F1182" s="10" t="str">
        <f>+IF(D1182="","",'宣言书(Rev.12.04)'!$N$75)</f>
        <v/>
      </c>
      <c r="G1182" s="15" t="str">
        <f>+IF(D1182="","",'宣言书(Rev.12.04)'!$N$76)</f>
        <v/>
      </c>
      <c r="I1182" s="5"/>
    </row>
    <row r="1183" spans="2:9" ht="21.75" customHeight="1">
      <c r="B1183" s="7"/>
      <c r="C1183" s="7"/>
      <c r="D1183" s="7"/>
      <c r="E1183" s="10" t="str">
        <f>+IF(D1183="","",'宣言书(Rev.12.04)'!$H$76)</f>
        <v/>
      </c>
      <c r="F1183" s="10" t="str">
        <f>+IF(D1183="","",'宣言书(Rev.12.04)'!$N$75)</f>
        <v/>
      </c>
      <c r="G1183" s="15" t="str">
        <f>+IF(D1183="","",'宣言书(Rev.12.04)'!$N$76)</f>
        <v/>
      </c>
      <c r="I1183" s="5"/>
    </row>
    <row r="1184" spans="2:9" ht="21.75" customHeight="1">
      <c r="B1184" s="7"/>
      <c r="C1184" s="7"/>
      <c r="D1184" s="7"/>
      <c r="E1184" s="10" t="str">
        <f>+IF(D1184="","",'宣言书(Rev.12.04)'!$H$76)</f>
        <v/>
      </c>
      <c r="F1184" s="10" t="str">
        <f>+IF(D1184="","",'宣言书(Rev.12.04)'!$N$75)</f>
        <v/>
      </c>
      <c r="G1184" s="15" t="str">
        <f>+IF(D1184="","",'宣言书(Rev.12.04)'!$N$76)</f>
        <v/>
      </c>
      <c r="I1184" s="5"/>
    </row>
    <row r="1185" spans="2:9" ht="21.75" customHeight="1">
      <c r="B1185" s="7"/>
      <c r="C1185" s="7"/>
      <c r="D1185" s="7"/>
      <c r="E1185" s="10" t="str">
        <f>+IF(D1185="","",'宣言书(Rev.12.04)'!$H$76)</f>
        <v/>
      </c>
      <c r="F1185" s="10" t="str">
        <f>+IF(D1185="","",'宣言书(Rev.12.04)'!$N$75)</f>
        <v/>
      </c>
      <c r="G1185" s="15" t="str">
        <f>+IF(D1185="","",'宣言书(Rev.12.04)'!$N$76)</f>
        <v/>
      </c>
      <c r="I1185" s="5"/>
    </row>
    <row r="1186" spans="2:9" ht="21.75" customHeight="1">
      <c r="B1186" s="7"/>
      <c r="C1186" s="7"/>
      <c r="D1186" s="7"/>
      <c r="E1186" s="10" t="str">
        <f>+IF(D1186="","",'宣言书(Rev.12.04)'!$H$76)</f>
        <v/>
      </c>
      <c r="F1186" s="10" t="str">
        <f>+IF(D1186="","",'宣言书(Rev.12.04)'!$N$75)</f>
        <v/>
      </c>
      <c r="G1186" s="15" t="str">
        <f>+IF(D1186="","",'宣言书(Rev.12.04)'!$N$76)</f>
        <v/>
      </c>
      <c r="I1186" s="5"/>
    </row>
    <row r="1187" spans="2:9" ht="21.75" customHeight="1">
      <c r="B1187" s="7"/>
      <c r="C1187" s="7"/>
      <c r="D1187" s="7"/>
      <c r="E1187" s="10" t="str">
        <f>+IF(D1187="","",'宣言书(Rev.12.04)'!$H$76)</f>
        <v/>
      </c>
      <c r="F1187" s="10" t="str">
        <f>+IF(D1187="","",'宣言书(Rev.12.04)'!$N$75)</f>
        <v/>
      </c>
      <c r="G1187" s="15" t="str">
        <f>+IF(D1187="","",'宣言书(Rev.12.04)'!$N$76)</f>
        <v/>
      </c>
      <c r="I1187" s="5"/>
    </row>
    <row r="1188" spans="2:9" ht="21.75" customHeight="1">
      <c r="B1188" s="7"/>
      <c r="C1188" s="7"/>
      <c r="D1188" s="7"/>
      <c r="E1188" s="10" t="str">
        <f>+IF(D1188="","",'宣言书(Rev.12.04)'!$H$76)</f>
        <v/>
      </c>
      <c r="F1188" s="10" t="str">
        <f>+IF(D1188="","",'宣言书(Rev.12.04)'!$N$75)</f>
        <v/>
      </c>
      <c r="G1188" s="15" t="str">
        <f>+IF(D1188="","",'宣言书(Rev.12.04)'!$N$76)</f>
        <v/>
      </c>
      <c r="I1188" s="5"/>
    </row>
    <row r="1189" spans="2:9" ht="21.75" customHeight="1">
      <c r="B1189" s="7"/>
      <c r="C1189" s="7"/>
      <c r="D1189" s="7"/>
      <c r="E1189" s="10" t="str">
        <f>+IF(D1189="","",'宣言书(Rev.12.04)'!$H$76)</f>
        <v/>
      </c>
      <c r="F1189" s="10" t="str">
        <f>+IF(D1189="","",'宣言书(Rev.12.04)'!$N$75)</f>
        <v/>
      </c>
      <c r="G1189" s="15" t="str">
        <f>+IF(D1189="","",'宣言书(Rev.12.04)'!$N$76)</f>
        <v/>
      </c>
      <c r="I1189" s="5"/>
    </row>
    <row r="1190" spans="2:9" ht="21.75" customHeight="1">
      <c r="B1190" s="7"/>
      <c r="C1190" s="7"/>
      <c r="D1190" s="7"/>
      <c r="E1190" s="10" t="str">
        <f>+IF(D1190="","",'宣言书(Rev.12.04)'!$H$76)</f>
        <v/>
      </c>
      <c r="F1190" s="10" t="str">
        <f>+IF(D1190="","",'宣言书(Rev.12.04)'!$N$75)</f>
        <v/>
      </c>
      <c r="G1190" s="15" t="str">
        <f>+IF(D1190="","",'宣言书(Rev.12.04)'!$N$76)</f>
        <v/>
      </c>
      <c r="I1190" s="5"/>
    </row>
    <row r="1191" spans="2:9" ht="21.75" customHeight="1">
      <c r="B1191" s="7"/>
      <c r="C1191" s="7"/>
      <c r="D1191" s="7"/>
      <c r="E1191" s="10" t="str">
        <f>+IF(D1191="","",'宣言书(Rev.12.04)'!$H$76)</f>
        <v/>
      </c>
      <c r="F1191" s="10" t="str">
        <f>+IF(D1191="","",'宣言书(Rev.12.04)'!$N$75)</f>
        <v/>
      </c>
      <c r="G1191" s="15" t="str">
        <f>+IF(D1191="","",'宣言书(Rev.12.04)'!$N$76)</f>
        <v/>
      </c>
      <c r="I1191" s="5"/>
    </row>
    <row r="1192" spans="2:9" ht="21.75" customHeight="1">
      <c r="B1192" s="7"/>
      <c r="C1192" s="7"/>
      <c r="D1192" s="7"/>
      <c r="E1192" s="10" t="str">
        <f>+IF(D1192="","",'宣言书(Rev.12.04)'!$H$76)</f>
        <v/>
      </c>
      <c r="F1192" s="10" t="str">
        <f>+IF(D1192="","",'宣言书(Rev.12.04)'!$N$75)</f>
        <v/>
      </c>
      <c r="G1192" s="15" t="str">
        <f>+IF(D1192="","",'宣言书(Rev.12.04)'!$N$76)</f>
        <v/>
      </c>
      <c r="I1192" s="5"/>
    </row>
    <row r="1193" spans="2:9" ht="21.75" customHeight="1">
      <c r="B1193" s="7"/>
      <c r="C1193" s="7"/>
      <c r="D1193" s="7"/>
      <c r="E1193" s="10" t="str">
        <f>+IF(D1193="","",'宣言书(Rev.12.04)'!$H$76)</f>
        <v/>
      </c>
      <c r="F1193" s="10" t="str">
        <f>+IF(D1193="","",'宣言书(Rev.12.04)'!$N$75)</f>
        <v/>
      </c>
      <c r="G1193" s="15" t="str">
        <f>+IF(D1193="","",'宣言书(Rev.12.04)'!$N$76)</f>
        <v/>
      </c>
      <c r="I1193" s="5"/>
    </row>
    <row r="1194" spans="2:9" ht="21.75" customHeight="1">
      <c r="B1194" s="7"/>
      <c r="C1194" s="7"/>
      <c r="D1194" s="7"/>
      <c r="E1194" s="10" t="str">
        <f>+IF(D1194="","",'宣言书(Rev.12.04)'!$H$76)</f>
        <v/>
      </c>
      <c r="F1194" s="10" t="str">
        <f>+IF(D1194="","",'宣言书(Rev.12.04)'!$N$75)</f>
        <v/>
      </c>
      <c r="G1194" s="15" t="str">
        <f>+IF(D1194="","",'宣言书(Rev.12.04)'!$N$76)</f>
        <v/>
      </c>
      <c r="I1194" s="5"/>
    </row>
    <row r="1195" spans="2:9" ht="21.75" customHeight="1">
      <c r="B1195" s="7"/>
      <c r="C1195" s="7"/>
      <c r="D1195" s="7"/>
      <c r="E1195" s="10" t="str">
        <f>+IF(D1195="","",'宣言书(Rev.12.04)'!$H$76)</f>
        <v/>
      </c>
      <c r="F1195" s="10" t="str">
        <f>+IF(D1195="","",'宣言书(Rev.12.04)'!$N$75)</f>
        <v/>
      </c>
      <c r="G1195" s="15" t="str">
        <f>+IF(D1195="","",'宣言书(Rev.12.04)'!$N$76)</f>
        <v/>
      </c>
      <c r="I1195" s="5"/>
    </row>
    <row r="1196" spans="2:9" ht="21.75" customHeight="1">
      <c r="B1196" s="7"/>
      <c r="C1196" s="7"/>
      <c r="D1196" s="7"/>
      <c r="E1196" s="10" t="str">
        <f>+IF(D1196="","",'宣言书(Rev.12.04)'!$H$76)</f>
        <v/>
      </c>
      <c r="F1196" s="10" t="str">
        <f>+IF(D1196="","",'宣言书(Rev.12.04)'!$N$75)</f>
        <v/>
      </c>
      <c r="G1196" s="15" t="str">
        <f>+IF(D1196="","",'宣言书(Rev.12.04)'!$N$76)</f>
        <v/>
      </c>
      <c r="I1196" s="5"/>
    </row>
    <row r="1197" spans="2:9" ht="21.75" customHeight="1">
      <c r="B1197" s="7"/>
      <c r="C1197" s="7"/>
      <c r="D1197" s="7"/>
      <c r="E1197" s="10" t="str">
        <f>+IF(D1197="","",'宣言书(Rev.12.04)'!$H$76)</f>
        <v/>
      </c>
      <c r="F1197" s="10" t="str">
        <f>+IF(D1197="","",'宣言书(Rev.12.04)'!$N$75)</f>
        <v/>
      </c>
      <c r="G1197" s="15" t="str">
        <f>+IF(D1197="","",'宣言书(Rev.12.04)'!$N$76)</f>
        <v/>
      </c>
      <c r="I1197" s="5"/>
    </row>
    <row r="1198" spans="2:9" ht="21.75" customHeight="1">
      <c r="B1198" s="7"/>
      <c r="C1198" s="7"/>
      <c r="D1198" s="7"/>
      <c r="E1198" s="10" t="str">
        <f>+IF(D1198="","",'宣言书(Rev.12.04)'!$H$76)</f>
        <v/>
      </c>
      <c r="F1198" s="10" t="str">
        <f>+IF(D1198="","",'宣言书(Rev.12.04)'!$N$75)</f>
        <v/>
      </c>
      <c r="G1198" s="15" t="str">
        <f>+IF(D1198="","",'宣言书(Rev.12.04)'!$N$76)</f>
        <v/>
      </c>
      <c r="I1198" s="5"/>
    </row>
    <row r="1199" spans="2:9" ht="21.75" customHeight="1">
      <c r="B1199" s="7"/>
      <c r="C1199" s="7"/>
      <c r="D1199" s="7"/>
      <c r="E1199" s="10" t="str">
        <f>+IF(D1199="","",'宣言书(Rev.12.04)'!$H$76)</f>
        <v/>
      </c>
      <c r="F1199" s="10" t="str">
        <f>+IF(D1199="","",'宣言书(Rev.12.04)'!$N$75)</f>
        <v/>
      </c>
      <c r="G1199" s="15" t="str">
        <f>+IF(D1199="","",'宣言书(Rev.12.04)'!$N$76)</f>
        <v/>
      </c>
      <c r="I1199" s="5"/>
    </row>
    <row r="1200" spans="2:9" ht="21.75" customHeight="1">
      <c r="B1200" s="7"/>
      <c r="C1200" s="7"/>
      <c r="D1200" s="7"/>
      <c r="E1200" s="10" t="str">
        <f>+IF(D1200="","",'宣言书(Rev.12.04)'!$H$76)</f>
        <v/>
      </c>
      <c r="F1200" s="10" t="str">
        <f>+IF(D1200="","",'宣言书(Rev.12.04)'!$N$75)</f>
        <v/>
      </c>
      <c r="G1200" s="15" t="str">
        <f>+IF(D1200="","",'宣言书(Rev.12.04)'!$N$76)</f>
        <v/>
      </c>
      <c r="I1200" s="5"/>
    </row>
    <row r="1201" spans="2:9" ht="21.75" customHeight="1">
      <c r="B1201" s="7"/>
      <c r="C1201" s="7"/>
      <c r="D1201" s="7"/>
      <c r="E1201" s="10" t="str">
        <f>+IF(D1201="","",'宣言书(Rev.12.04)'!$H$76)</f>
        <v/>
      </c>
      <c r="F1201" s="10" t="str">
        <f>+IF(D1201="","",'宣言书(Rev.12.04)'!$N$75)</f>
        <v/>
      </c>
      <c r="G1201" s="15" t="str">
        <f>+IF(D1201="","",'宣言书(Rev.12.04)'!$N$76)</f>
        <v/>
      </c>
      <c r="I1201" s="5"/>
    </row>
    <row r="1202" spans="2:9" ht="21.75" customHeight="1">
      <c r="B1202" s="7"/>
      <c r="C1202" s="7"/>
      <c r="D1202" s="7"/>
      <c r="E1202" s="10" t="str">
        <f>+IF(D1202="","",'宣言书(Rev.12.04)'!$H$76)</f>
        <v/>
      </c>
      <c r="F1202" s="10" t="str">
        <f>+IF(D1202="","",'宣言书(Rev.12.04)'!$N$75)</f>
        <v/>
      </c>
      <c r="G1202" s="15" t="str">
        <f>+IF(D1202="","",'宣言书(Rev.12.04)'!$N$76)</f>
        <v/>
      </c>
      <c r="I1202" s="5"/>
    </row>
    <row r="1203" spans="2:9" ht="21.75" customHeight="1">
      <c r="B1203" s="7"/>
      <c r="C1203" s="7"/>
      <c r="D1203" s="7"/>
      <c r="E1203" s="10" t="str">
        <f>+IF(D1203="","",'宣言书(Rev.12.04)'!$H$76)</f>
        <v/>
      </c>
      <c r="F1203" s="10" t="str">
        <f>+IF(D1203="","",'宣言书(Rev.12.04)'!$N$75)</f>
        <v/>
      </c>
      <c r="G1203" s="15" t="str">
        <f>+IF(D1203="","",'宣言书(Rev.12.04)'!$N$76)</f>
        <v/>
      </c>
      <c r="I1203" s="5"/>
    </row>
    <row r="1204" spans="2:9" ht="21.75" customHeight="1">
      <c r="B1204" s="7"/>
      <c r="C1204" s="7"/>
      <c r="D1204" s="7"/>
      <c r="E1204" s="10" t="str">
        <f>+IF(D1204="","",'宣言书(Rev.12.04)'!$H$76)</f>
        <v/>
      </c>
      <c r="F1204" s="10" t="str">
        <f>+IF(D1204="","",'宣言书(Rev.12.04)'!$N$75)</f>
        <v/>
      </c>
      <c r="G1204" s="15" t="str">
        <f>+IF(D1204="","",'宣言书(Rev.12.04)'!$N$76)</f>
        <v/>
      </c>
      <c r="I1204" s="5"/>
    </row>
    <row r="1205" spans="2:9" ht="21.75" customHeight="1">
      <c r="B1205" s="7"/>
      <c r="C1205" s="7"/>
      <c r="D1205" s="7"/>
      <c r="E1205" s="10" t="str">
        <f>+IF(D1205="","",'宣言书(Rev.12.04)'!$H$76)</f>
        <v/>
      </c>
      <c r="F1205" s="10" t="str">
        <f>+IF(D1205="","",'宣言书(Rev.12.04)'!$N$75)</f>
        <v/>
      </c>
      <c r="G1205" s="15" t="str">
        <f>+IF(D1205="","",'宣言书(Rev.12.04)'!$N$76)</f>
        <v/>
      </c>
      <c r="I1205" s="5"/>
    </row>
    <row r="1206" spans="2:9" ht="21.75" customHeight="1">
      <c r="B1206" s="7"/>
      <c r="C1206" s="7"/>
      <c r="D1206" s="7"/>
      <c r="E1206" s="10" t="str">
        <f>+IF(D1206="","",'宣言书(Rev.12.04)'!$H$76)</f>
        <v/>
      </c>
      <c r="F1206" s="10" t="str">
        <f>+IF(D1206="","",'宣言书(Rev.12.04)'!$N$75)</f>
        <v/>
      </c>
      <c r="G1206" s="15" t="str">
        <f>+IF(D1206="","",'宣言书(Rev.12.04)'!$N$76)</f>
        <v/>
      </c>
      <c r="I1206" s="5"/>
    </row>
    <row r="1207" spans="2:9" ht="21.75" customHeight="1">
      <c r="B1207" s="7"/>
      <c r="C1207" s="7"/>
      <c r="D1207" s="7"/>
      <c r="E1207" s="10" t="str">
        <f>+IF(D1207="","",'宣言书(Rev.12.04)'!$H$76)</f>
        <v/>
      </c>
      <c r="F1207" s="10" t="str">
        <f>+IF(D1207="","",'宣言书(Rev.12.04)'!$N$75)</f>
        <v/>
      </c>
      <c r="G1207" s="15" t="str">
        <f>+IF(D1207="","",'宣言书(Rev.12.04)'!$N$76)</f>
        <v/>
      </c>
      <c r="I1207" s="5"/>
    </row>
    <row r="1208" spans="2:9" ht="21.75" customHeight="1">
      <c r="B1208" s="7"/>
      <c r="C1208" s="7"/>
      <c r="D1208" s="7"/>
      <c r="E1208" s="10" t="str">
        <f>+IF(D1208="","",'宣言书(Rev.12.04)'!$H$76)</f>
        <v/>
      </c>
      <c r="F1208" s="10" t="str">
        <f>+IF(D1208="","",'宣言书(Rev.12.04)'!$N$75)</f>
        <v/>
      </c>
      <c r="G1208" s="15" t="str">
        <f>+IF(D1208="","",'宣言书(Rev.12.04)'!$N$76)</f>
        <v/>
      </c>
      <c r="I1208" s="5"/>
    </row>
    <row r="1209" spans="2:9" ht="21.75" customHeight="1">
      <c r="B1209" s="7"/>
      <c r="C1209" s="7"/>
      <c r="D1209" s="7"/>
      <c r="E1209" s="10" t="str">
        <f>+IF(D1209="","",'宣言书(Rev.12.04)'!$H$76)</f>
        <v/>
      </c>
      <c r="F1209" s="10" t="str">
        <f>+IF(D1209="","",'宣言书(Rev.12.04)'!$N$75)</f>
        <v/>
      </c>
      <c r="G1209" s="15" t="str">
        <f>+IF(D1209="","",'宣言书(Rev.12.04)'!$N$76)</f>
        <v/>
      </c>
      <c r="I1209" s="5"/>
    </row>
    <row r="1210" spans="2:9" ht="21.75" customHeight="1">
      <c r="B1210" s="7"/>
      <c r="C1210" s="7"/>
      <c r="D1210" s="7"/>
      <c r="E1210" s="10" t="str">
        <f>+IF(D1210="","",'宣言书(Rev.12.04)'!$H$76)</f>
        <v/>
      </c>
      <c r="F1210" s="10" t="str">
        <f>+IF(D1210="","",'宣言书(Rev.12.04)'!$N$75)</f>
        <v/>
      </c>
      <c r="G1210" s="15" t="str">
        <f>+IF(D1210="","",'宣言书(Rev.12.04)'!$N$76)</f>
        <v/>
      </c>
      <c r="I1210" s="5"/>
    </row>
    <row r="1211" spans="2:9" ht="21.75" customHeight="1">
      <c r="B1211" s="7"/>
      <c r="C1211" s="7"/>
      <c r="D1211" s="7"/>
      <c r="E1211" s="10" t="str">
        <f>+IF(D1211="","",'宣言书(Rev.12.04)'!$H$76)</f>
        <v/>
      </c>
      <c r="F1211" s="10" t="str">
        <f>+IF(D1211="","",'宣言书(Rev.12.04)'!$N$75)</f>
        <v/>
      </c>
      <c r="G1211" s="15" t="str">
        <f>+IF(D1211="","",'宣言书(Rev.12.04)'!$N$76)</f>
        <v/>
      </c>
      <c r="I1211" s="5"/>
    </row>
    <row r="1212" spans="2:9" ht="21.75" customHeight="1">
      <c r="B1212" s="7"/>
      <c r="C1212" s="7"/>
      <c r="D1212" s="7"/>
      <c r="E1212" s="10" t="str">
        <f>+IF(D1212="","",'宣言书(Rev.12.04)'!$H$76)</f>
        <v/>
      </c>
      <c r="F1212" s="10" t="str">
        <f>+IF(D1212="","",'宣言书(Rev.12.04)'!$N$75)</f>
        <v/>
      </c>
      <c r="G1212" s="15" t="str">
        <f>+IF(D1212="","",'宣言书(Rev.12.04)'!$N$76)</f>
        <v/>
      </c>
      <c r="I1212" s="5"/>
    </row>
    <row r="1213" spans="2:9" ht="21.75" customHeight="1">
      <c r="B1213" s="7"/>
      <c r="C1213" s="7"/>
      <c r="D1213" s="7"/>
      <c r="E1213" s="10" t="str">
        <f>+IF(D1213="","",'宣言书(Rev.12.04)'!$H$76)</f>
        <v/>
      </c>
      <c r="F1213" s="10" t="str">
        <f>+IF(D1213="","",'宣言书(Rev.12.04)'!$N$75)</f>
        <v/>
      </c>
      <c r="G1213" s="15" t="str">
        <f>+IF(D1213="","",'宣言书(Rev.12.04)'!$N$76)</f>
        <v/>
      </c>
      <c r="I1213" s="5"/>
    </row>
    <row r="1214" spans="2:9" ht="21.75" customHeight="1">
      <c r="B1214" s="7"/>
      <c r="C1214" s="7"/>
      <c r="D1214" s="7"/>
      <c r="E1214" s="10" t="str">
        <f>+IF(D1214="","",'宣言书(Rev.12.04)'!$H$76)</f>
        <v/>
      </c>
      <c r="F1214" s="10" t="str">
        <f>+IF(D1214="","",'宣言书(Rev.12.04)'!$N$75)</f>
        <v/>
      </c>
      <c r="G1214" s="15" t="str">
        <f>+IF(D1214="","",'宣言书(Rev.12.04)'!$N$76)</f>
        <v/>
      </c>
      <c r="I1214" s="5"/>
    </row>
    <row r="1215" spans="2:9" ht="21.75" customHeight="1">
      <c r="B1215" s="7"/>
      <c r="C1215" s="7"/>
      <c r="D1215" s="7"/>
      <c r="E1215" s="10" t="str">
        <f>+IF(D1215="","",'宣言书(Rev.12.04)'!$H$76)</f>
        <v/>
      </c>
      <c r="F1215" s="10" t="str">
        <f>+IF(D1215="","",'宣言书(Rev.12.04)'!$N$75)</f>
        <v/>
      </c>
      <c r="G1215" s="15" t="str">
        <f>+IF(D1215="","",'宣言书(Rev.12.04)'!$N$76)</f>
        <v/>
      </c>
      <c r="I1215" s="5"/>
    </row>
    <row r="1216" spans="2:9" ht="21.75" customHeight="1">
      <c r="B1216" s="7"/>
      <c r="C1216" s="7"/>
      <c r="D1216" s="7"/>
      <c r="E1216" s="10" t="str">
        <f>+IF(D1216="","",'宣言书(Rev.12.04)'!$H$76)</f>
        <v/>
      </c>
      <c r="F1216" s="10" t="str">
        <f>+IF(D1216="","",'宣言书(Rev.12.04)'!$N$75)</f>
        <v/>
      </c>
      <c r="G1216" s="15" t="str">
        <f>+IF(D1216="","",'宣言书(Rev.12.04)'!$N$76)</f>
        <v/>
      </c>
      <c r="I1216" s="5"/>
    </row>
    <row r="1217" spans="2:9" ht="21.75" customHeight="1">
      <c r="B1217" s="7"/>
      <c r="C1217" s="7"/>
      <c r="D1217" s="7"/>
      <c r="E1217" s="10" t="str">
        <f>+IF(D1217="","",'宣言书(Rev.12.04)'!$H$76)</f>
        <v/>
      </c>
      <c r="F1217" s="10" t="str">
        <f>+IF(D1217="","",'宣言书(Rev.12.04)'!$N$75)</f>
        <v/>
      </c>
      <c r="G1217" s="15" t="str">
        <f>+IF(D1217="","",'宣言书(Rev.12.04)'!$N$76)</f>
        <v/>
      </c>
      <c r="I1217" s="5"/>
    </row>
    <row r="1218" spans="2:9" ht="21.75" customHeight="1">
      <c r="B1218" s="7"/>
      <c r="C1218" s="7"/>
      <c r="D1218" s="7"/>
      <c r="E1218" s="10" t="str">
        <f>+IF(D1218="","",'宣言书(Rev.12.04)'!$H$76)</f>
        <v/>
      </c>
      <c r="F1218" s="10" t="str">
        <f>+IF(D1218="","",'宣言书(Rev.12.04)'!$N$75)</f>
        <v/>
      </c>
      <c r="G1218" s="15" t="str">
        <f>+IF(D1218="","",'宣言书(Rev.12.04)'!$N$76)</f>
        <v/>
      </c>
      <c r="I1218" s="5"/>
    </row>
  </sheetData>
  <sheetProtection sheet="1" objects="1" scenarios="1"/>
  <mergeCells count="27">
    <mergeCell ref="M19:O19"/>
    <mergeCell ref="M20:O20"/>
    <mergeCell ref="M21:O21"/>
    <mergeCell ref="C5:D5"/>
    <mergeCell ref="C6:D6"/>
    <mergeCell ref="C7:D7"/>
    <mergeCell ref="B13:C13"/>
    <mergeCell ref="B14:C14"/>
    <mergeCell ref="D17:D18"/>
    <mergeCell ref="C17:C18"/>
    <mergeCell ref="C9:D9"/>
    <mergeCell ref="J14:P14"/>
    <mergeCell ref="B17:B18"/>
    <mergeCell ref="K8:O9"/>
    <mergeCell ref="L10:Q10"/>
    <mergeCell ref="K6:O6"/>
    <mergeCell ref="E17:G17"/>
    <mergeCell ref="B1:O1"/>
    <mergeCell ref="C2:F2"/>
    <mergeCell ref="O3:Q3"/>
    <mergeCell ref="L4:O4"/>
    <mergeCell ref="Q14:R14"/>
    <mergeCell ref="Q13:R13"/>
    <mergeCell ref="K7:O7"/>
    <mergeCell ref="E13:G13"/>
    <mergeCell ref="E14:G14"/>
    <mergeCell ref="C8:D8"/>
  </mergeCells>
  <phoneticPr fontId="2"/>
  <conditionalFormatting sqref="B19:D19 B20:C109 D20:D1218">
    <cfRule type="expression" dxfId="1" priority="2" stopIfTrue="1">
      <formula>B19=""</formula>
    </cfRule>
  </conditionalFormatting>
  <conditionalFormatting sqref="B110:C1218">
    <cfRule type="expression" dxfId="0" priority="1" stopIfTrue="1">
      <formula>B110=""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填写要领、确认单</vt:lpstr>
      <vt:lpstr>宣言书(Rev.12.04)</vt:lpstr>
      <vt:lpstr>IEC62474 DSL</vt:lpstr>
      <vt:lpstr>附页</vt:lpstr>
      <vt:lpstr>'宣言书(Rev.12.04)'!OLE_LINK1</vt:lpstr>
      <vt:lpstr>'宣言书(Rev.12.04)'!Print_Area</vt:lpstr>
      <vt:lpstr>'填写要领、确认单'!Print_Area</vt:lpstr>
      <vt:lpstr>附页!Print_Area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2020-11-19T06:50:46Z</dcterms:created>
  <dcterms:modified xsi:type="dcterms:W3CDTF">2025-07-14T09:04:06Z</dcterms:modified>
</cp:coreProperties>
</file>